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jefferson.sobral\Desktop\"/>
    </mc:Choice>
  </mc:AlternateContent>
  <xr:revisionPtr revIDLastSave="0" documentId="8_{ED013555-550E-47BF-A0AD-C3F19F5359FD}" xr6:coauthVersionLast="47" xr6:coauthVersionMax="47" xr10:uidLastSave="{00000000-0000-0000-0000-000000000000}"/>
  <bookViews>
    <workbookView xWindow="-120" yWindow="-120" windowWidth="29040" windowHeight="15840" firstSheet="4" activeTab="11" xr2:uid="{00000000-000D-0000-FFFF-FFFF00000000}"/>
  </bookViews>
  <sheets>
    <sheet name="Janeiro.2022" sheetId="12" r:id="rId1"/>
    <sheet name="Fevereiro.2022" sheetId="13" r:id="rId2"/>
    <sheet name="Março.2022" sheetId="14" r:id="rId3"/>
    <sheet name="Abril.2022" sheetId="15" r:id="rId4"/>
    <sheet name="Maio.2022" sheetId="16" r:id="rId5"/>
    <sheet name="Junho.2022" sheetId="17" r:id="rId6"/>
    <sheet name="Julho.2022" sheetId="18" r:id="rId7"/>
    <sheet name="Agosto.2022" sheetId="19" r:id="rId8"/>
    <sheet name="Setembro.2022" sheetId="20" r:id="rId9"/>
    <sheet name="Outubro.2022" sheetId="21" r:id="rId10"/>
    <sheet name="Novembro.2022" sheetId="22" r:id="rId11"/>
    <sheet name="Dezembro.2022" sheetId="2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5" i="23" l="1"/>
  <c r="V15" i="23" s="1"/>
  <c r="P15" i="23"/>
  <c r="U14" i="23"/>
  <c r="P14" i="23"/>
  <c r="U13" i="23"/>
  <c r="V13" i="23" s="1"/>
  <c r="P13" i="23"/>
  <c r="U12" i="23"/>
  <c r="V12" i="23" s="1"/>
  <c r="P12" i="23"/>
  <c r="U11" i="23"/>
  <c r="V11" i="23" s="1"/>
  <c r="P11" i="23"/>
  <c r="U10" i="23"/>
  <c r="P10" i="23"/>
  <c r="U9" i="23"/>
  <c r="V9" i="23" s="1"/>
  <c r="P9" i="23"/>
  <c r="U8" i="23"/>
  <c r="V8" i="23" s="1"/>
  <c r="P8" i="23"/>
  <c r="U7" i="23"/>
  <c r="P7" i="23"/>
  <c r="U6" i="23"/>
  <c r="P6" i="23"/>
  <c r="U5" i="23"/>
  <c r="P5" i="23"/>
  <c r="U26" i="22"/>
  <c r="P26" i="22"/>
  <c r="U25" i="22"/>
  <c r="P25" i="22"/>
  <c r="U24" i="22"/>
  <c r="P24" i="22"/>
  <c r="U23" i="22"/>
  <c r="P23" i="22"/>
  <c r="U22" i="22"/>
  <c r="P22" i="22"/>
  <c r="U21" i="22"/>
  <c r="P21" i="22"/>
  <c r="U20" i="22"/>
  <c r="P20" i="22"/>
  <c r="U19" i="22"/>
  <c r="P19" i="22"/>
  <c r="U18" i="22"/>
  <c r="P18" i="22"/>
  <c r="U17" i="22"/>
  <c r="P17" i="22"/>
  <c r="U16" i="22"/>
  <c r="P16" i="22"/>
  <c r="U15" i="22"/>
  <c r="P15" i="22"/>
  <c r="U14" i="22"/>
  <c r="P14" i="22"/>
  <c r="U13" i="22"/>
  <c r="P13" i="22"/>
  <c r="U12" i="22"/>
  <c r="P12" i="22"/>
  <c r="U11" i="22"/>
  <c r="P11" i="22"/>
  <c r="U10" i="22"/>
  <c r="P10" i="22"/>
  <c r="U9" i="22"/>
  <c r="P9" i="22"/>
  <c r="U8" i="22"/>
  <c r="P8" i="22"/>
  <c r="U7" i="22"/>
  <c r="P7" i="22"/>
  <c r="U6" i="22"/>
  <c r="P6" i="22"/>
  <c r="U5" i="22"/>
  <c r="P5" i="22"/>
  <c r="U38" i="21"/>
  <c r="P38" i="21"/>
  <c r="V38" i="21" s="1"/>
  <c r="U37" i="21"/>
  <c r="P37" i="21"/>
  <c r="U36" i="21"/>
  <c r="P36" i="21"/>
  <c r="U35" i="21"/>
  <c r="V35" i="21" s="1"/>
  <c r="P35" i="21"/>
  <c r="U34" i="21"/>
  <c r="P34" i="21"/>
  <c r="U33" i="21"/>
  <c r="P33" i="21"/>
  <c r="U32" i="21"/>
  <c r="P32" i="21"/>
  <c r="U31" i="21"/>
  <c r="P31" i="21"/>
  <c r="U30" i="21"/>
  <c r="P30" i="21"/>
  <c r="U29" i="21"/>
  <c r="P29" i="21"/>
  <c r="U28" i="21"/>
  <c r="P28" i="21"/>
  <c r="U27" i="21"/>
  <c r="P27" i="21"/>
  <c r="U26" i="21"/>
  <c r="V26" i="21" s="1"/>
  <c r="P26" i="21"/>
  <c r="U25" i="21"/>
  <c r="P25" i="21"/>
  <c r="U24" i="21"/>
  <c r="P24" i="21"/>
  <c r="U23" i="21"/>
  <c r="P23" i="21"/>
  <c r="U22" i="21"/>
  <c r="P22" i="21"/>
  <c r="U21" i="21"/>
  <c r="P21" i="21"/>
  <c r="U20" i="21"/>
  <c r="P20" i="21"/>
  <c r="U19" i="21"/>
  <c r="P19" i="21"/>
  <c r="U18" i="21"/>
  <c r="P18" i="21"/>
  <c r="U17" i="21"/>
  <c r="P17" i="21"/>
  <c r="U16" i="21"/>
  <c r="P16" i="21"/>
  <c r="U15" i="21"/>
  <c r="P15" i="21"/>
  <c r="V15" i="21" s="1"/>
  <c r="U14" i="21"/>
  <c r="P14" i="21"/>
  <c r="U13" i="21"/>
  <c r="P13" i="21"/>
  <c r="U12" i="21"/>
  <c r="P12" i="21"/>
  <c r="U11" i="21"/>
  <c r="P11" i="21"/>
  <c r="U10" i="21"/>
  <c r="P10" i="21"/>
  <c r="U9" i="21"/>
  <c r="P9" i="21"/>
  <c r="U8" i="21"/>
  <c r="P8" i="21"/>
  <c r="U7" i="21"/>
  <c r="P7" i="21"/>
  <c r="U6" i="21"/>
  <c r="V6" i="21" s="1"/>
  <c r="U5" i="21"/>
  <c r="P5" i="21"/>
  <c r="U25" i="20"/>
  <c r="P25" i="20"/>
  <c r="U24" i="20"/>
  <c r="P24" i="20"/>
  <c r="U23" i="20"/>
  <c r="P23" i="20"/>
  <c r="U22" i="20"/>
  <c r="P22" i="20"/>
  <c r="V22" i="20" s="1"/>
  <c r="U21" i="20"/>
  <c r="P21" i="20"/>
  <c r="U20" i="20"/>
  <c r="P20" i="20"/>
  <c r="U19" i="20"/>
  <c r="P19" i="20"/>
  <c r="U18" i="20"/>
  <c r="P18" i="20"/>
  <c r="U17" i="20"/>
  <c r="P17" i="20"/>
  <c r="U16" i="20"/>
  <c r="P16" i="20"/>
  <c r="U15" i="20"/>
  <c r="P15" i="20"/>
  <c r="U14" i="20"/>
  <c r="P14" i="20"/>
  <c r="U13" i="20"/>
  <c r="P13" i="20"/>
  <c r="U12" i="20"/>
  <c r="P12" i="20"/>
  <c r="U11" i="20"/>
  <c r="P11" i="20"/>
  <c r="U10" i="20"/>
  <c r="P10" i="20"/>
  <c r="U9" i="20"/>
  <c r="P9" i="20"/>
  <c r="U8" i="20"/>
  <c r="P8" i="20"/>
  <c r="U7" i="20"/>
  <c r="P7" i="20"/>
  <c r="U6" i="20"/>
  <c r="P6" i="20"/>
  <c r="U5" i="20"/>
  <c r="P5" i="20"/>
  <c r="U43" i="19"/>
  <c r="P43" i="19"/>
  <c r="U42" i="19"/>
  <c r="V42" i="19" s="1"/>
  <c r="P42" i="19"/>
  <c r="U41" i="19"/>
  <c r="V41" i="19" s="1"/>
  <c r="U40" i="19"/>
  <c r="P40" i="19"/>
  <c r="U39" i="19"/>
  <c r="V39" i="19" s="1"/>
  <c r="U38" i="19"/>
  <c r="P38" i="19"/>
  <c r="U37" i="19"/>
  <c r="V37" i="19" s="1"/>
  <c r="P37" i="19"/>
  <c r="U36" i="19"/>
  <c r="P36" i="19"/>
  <c r="U35" i="19"/>
  <c r="P35" i="19"/>
  <c r="U34" i="19"/>
  <c r="V34" i="19" s="1"/>
  <c r="P34" i="19"/>
  <c r="U33" i="19"/>
  <c r="V33" i="19" s="1"/>
  <c r="U32" i="19"/>
  <c r="P32" i="19"/>
  <c r="U31" i="19"/>
  <c r="P31" i="19"/>
  <c r="V31" i="19" s="1"/>
  <c r="U30" i="19"/>
  <c r="P30" i="19"/>
  <c r="V30" i="19" s="1"/>
  <c r="U29" i="19"/>
  <c r="P29" i="19"/>
  <c r="U28" i="19"/>
  <c r="P28" i="19"/>
  <c r="V28" i="19" s="1"/>
  <c r="U27" i="19"/>
  <c r="P27" i="19"/>
  <c r="U26" i="19"/>
  <c r="P26" i="19"/>
  <c r="U25" i="19"/>
  <c r="P25" i="19"/>
  <c r="U24" i="19"/>
  <c r="P24" i="19"/>
  <c r="U23" i="19"/>
  <c r="P23" i="19"/>
  <c r="V23" i="19" s="1"/>
  <c r="U22" i="19"/>
  <c r="P22" i="19"/>
  <c r="U21" i="19"/>
  <c r="P21" i="19"/>
  <c r="U20" i="19"/>
  <c r="P20" i="19"/>
  <c r="U19" i="19"/>
  <c r="P19" i="19"/>
  <c r="U18" i="19"/>
  <c r="P18" i="19"/>
  <c r="U17" i="19"/>
  <c r="V17" i="19" s="1"/>
  <c r="P17" i="19"/>
  <c r="U16" i="19"/>
  <c r="P16" i="19"/>
  <c r="U15" i="19"/>
  <c r="P15" i="19"/>
  <c r="U14" i="19"/>
  <c r="P14" i="19"/>
  <c r="U13" i="19"/>
  <c r="P13" i="19"/>
  <c r="U12" i="19"/>
  <c r="P12" i="19"/>
  <c r="U11" i="19"/>
  <c r="P11" i="19"/>
  <c r="U10" i="19"/>
  <c r="P10" i="19"/>
  <c r="U9" i="19"/>
  <c r="P9" i="19"/>
  <c r="V9" i="19" s="1"/>
  <c r="U8" i="19"/>
  <c r="P8" i="19"/>
  <c r="U7" i="19"/>
  <c r="P7" i="19"/>
  <c r="V7" i="19" s="1"/>
  <c r="U6" i="19"/>
  <c r="P6" i="19"/>
  <c r="V6" i="19" s="1"/>
  <c r="U5" i="19"/>
  <c r="P5" i="19"/>
  <c r="U21" i="18"/>
  <c r="P21" i="18"/>
  <c r="U20" i="18"/>
  <c r="P20" i="18"/>
  <c r="V20" i="18" s="1"/>
  <c r="U19" i="18"/>
  <c r="P19" i="18"/>
  <c r="U18" i="18"/>
  <c r="P18" i="18"/>
  <c r="V18" i="18" s="1"/>
  <c r="U17" i="18"/>
  <c r="P17" i="18"/>
  <c r="U16" i="18"/>
  <c r="P16" i="18"/>
  <c r="U15" i="18"/>
  <c r="P15" i="18"/>
  <c r="U14" i="18"/>
  <c r="P14" i="18"/>
  <c r="V14" i="18" s="1"/>
  <c r="U13" i="18"/>
  <c r="P13" i="18"/>
  <c r="U12" i="18"/>
  <c r="P12" i="18"/>
  <c r="V12" i="18" s="1"/>
  <c r="U11" i="18"/>
  <c r="P11" i="18"/>
  <c r="U10" i="18"/>
  <c r="P10" i="18"/>
  <c r="V10" i="18" s="1"/>
  <c r="U9" i="18"/>
  <c r="P9" i="18"/>
  <c r="U8" i="18"/>
  <c r="P8" i="18"/>
  <c r="U7" i="18"/>
  <c r="P7" i="18"/>
  <c r="U6" i="18"/>
  <c r="P6" i="18"/>
  <c r="V6" i="18" s="1"/>
  <c r="U5" i="18"/>
  <c r="P5" i="18"/>
  <c r="P12" i="17"/>
  <c r="V12" i="17" s="1"/>
  <c r="U12" i="17"/>
  <c r="P17" i="17"/>
  <c r="V17" i="17" s="1"/>
  <c r="U17" i="17"/>
  <c r="U39" i="13"/>
  <c r="V39" i="13" s="1"/>
  <c r="U36" i="12"/>
  <c r="V36" i="12" s="1"/>
  <c r="U14" i="17"/>
  <c r="V14" i="17" s="1"/>
  <c r="U27" i="17"/>
  <c r="V27" i="17" s="1"/>
  <c r="U24" i="17"/>
  <c r="V24" i="17" s="1"/>
  <c r="U20" i="17"/>
  <c r="V20" i="17" s="1"/>
  <c r="U23" i="17"/>
  <c r="V23" i="17" s="1"/>
  <c r="U11" i="17"/>
  <c r="V11" i="17" s="1"/>
  <c r="U8" i="17"/>
  <c r="V8" i="17" s="1"/>
  <c r="U9" i="17"/>
  <c r="V9" i="17" s="1"/>
  <c r="U22" i="17"/>
  <c r="V22" i="17" s="1"/>
  <c r="U16" i="17"/>
  <c r="V16" i="17" s="1"/>
  <c r="U15" i="17"/>
  <c r="V15" i="17" s="1"/>
  <c r="U13" i="17"/>
  <c r="V13" i="17" s="1"/>
  <c r="U21" i="17"/>
  <c r="V21" i="17" s="1"/>
  <c r="U28" i="17"/>
  <c r="V28" i="17" s="1"/>
  <c r="U26" i="17"/>
  <c r="V26" i="17" s="1"/>
  <c r="U19" i="17"/>
  <c r="V19" i="17" s="1"/>
  <c r="U25" i="17"/>
  <c r="V25" i="17" s="1"/>
  <c r="U18" i="17"/>
  <c r="V18" i="17" s="1"/>
  <c r="U10" i="17"/>
  <c r="V10" i="17" s="1"/>
  <c r="U29" i="17"/>
  <c r="V29" i="17" s="1"/>
  <c r="U32" i="17"/>
  <c r="V32" i="17" s="1"/>
  <c r="U31" i="17"/>
  <c r="V31" i="17" s="1"/>
  <c r="U30" i="17"/>
  <c r="V30" i="17" s="1"/>
  <c r="V14" i="23" l="1"/>
  <c r="V10" i="23"/>
  <c r="V7" i="23"/>
  <c r="V6" i="23"/>
  <c r="V5" i="23"/>
  <c r="V15" i="22"/>
  <c r="V6" i="22"/>
  <c r="V14" i="22"/>
  <c r="V8" i="22"/>
  <c r="V20" i="22"/>
  <c r="V5" i="22"/>
  <c r="V9" i="22"/>
  <c r="V13" i="22"/>
  <c r="V21" i="22"/>
  <c r="V10" i="22"/>
  <c r="V23" i="22"/>
  <c r="V17" i="22"/>
  <c r="V24" i="22"/>
  <c r="V7" i="22"/>
  <c r="V11" i="22"/>
  <c r="V25" i="22"/>
  <c r="V18" i="22"/>
  <c r="V16" i="22"/>
  <c r="V12" i="22"/>
  <c r="V22" i="22"/>
  <c r="V26" i="22"/>
  <c r="V19" i="22"/>
  <c r="V9" i="21"/>
  <c r="V13" i="21"/>
  <c r="V17" i="21"/>
  <c r="V21" i="21"/>
  <c r="V25" i="21"/>
  <c r="V14" i="21"/>
  <c r="V23" i="21"/>
  <c r="V7" i="21"/>
  <c r="V11" i="21"/>
  <c r="V16" i="21"/>
  <c r="V5" i="21"/>
  <c r="V33" i="21"/>
  <c r="V10" i="21"/>
  <c r="V18" i="21"/>
  <c r="V22" i="21"/>
  <c r="V30" i="21"/>
  <c r="V34" i="21"/>
  <c r="V19" i="21"/>
  <c r="V31" i="21"/>
  <c r="V20" i="21"/>
  <c r="V8" i="21"/>
  <c r="V12" i="21"/>
  <c r="V37" i="21"/>
  <c r="V24" i="21"/>
  <c r="V27" i="21"/>
  <c r="V28" i="21"/>
  <c r="V32" i="21"/>
  <c r="V29" i="21"/>
  <c r="V36" i="21"/>
  <c r="V13" i="20"/>
  <c r="V19" i="20"/>
  <c r="V16" i="20"/>
  <c r="V24" i="20"/>
  <c r="V8" i="20"/>
  <c r="V12" i="20"/>
  <c r="V23" i="20"/>
  <c r="V17" i="20"/>
  <c r="V21" i="20"/>
  <c r="V25" i="20"/>
  <c r="V7" i="20"/>
  <c r="V11" i="20"/>
  <c r="V18" i="20"/>
  <c r="V14" i="20"/>
  <c r="V15" i="20"/>
  <c r="V5" i="20"/>
  <c r="V9" i="20"/>
  <c r="V6" i="20"/>
  <c r="V10" i="20"/>
  <c r="V20" i="20"/>
  <c r="V20" i="19"/>
  <c r="V5" i="19"/>
  <c r="V21" i="19"/>
  <c r="V32" i="19"/>
  <c r="V36" i="19"/>
  <c r="V25" i="19"/>
  <c r="V14" i="19"/>
  <c r="V22" i="19"/>
  <c r="V11" i="19"/>
  <c r="V15" i="19"/>
  <c r="V26" i="19"/>
  <c r="V38" i="19"/>
  <c r="V27" i="19"/>
  <c r="V13" i="19"/>
  <c r="V24" i="19"/>
  <c r="V35" i="19"/>
  <c r="V10" i="19"/>
  <c r="V29" i="19"/>
  <c r="V43" i="19"/>
  <c r="V18" i="19"/>
  <c r="V40" i="19"/>
  <c r="V8" i="19"/>
  <c r="V19" i="19"/>
  <c r="V12" i="19"/>
  <c r="V16" i="19"/>
  <c r="V9" i="18"/>
  <c r="V13" i="18"/>
  <c r="V17" i="18"/>
  <c r="V21" i="18"/>
  <c r="V7" i="18"/>
  <c r="V11" i="18"/>
  <c r="V15" i="18"/>
  <c r="V5" i="18"/>
  <c r="V8" i="18"/>
  <c r="V19" i="18"/>
  <c r="V16" i="18"/>
  <c r="U22" i="15"/>
  <c r="V22" i="15" s="1"/>
  <c r="U7" i="17"/>
  <c r="V7" i="17" s="1"/>
  <c r="U6" i="17"/>
  <c r="V6" i="17" s="1"/>
  <c r="U5" i="17"/>
  <c r="V5" i="17" s="1"/>
  <c r="U18" i="16"/>
  <c r="V18" i="16" s="1"/>
  <c r="U17" i="16"/>
  <c r="V17" i="16" s="1"/>
  <c r="U16" i="16"/>
  <c r="V16" i="16" s="1"/>
  <c r="U15" i="16"/>
  <c r="V15" i="16" s="1"/>
  <c r="U22" i="16"/>
  <c r="V22" i="16" s="1"/>
  <c r="U21" i="16"/>
  <c r="V21" i="16" s="1"/>
  <c r="U20" i="16"/>
  <c r="V20" i="16" s="1"/>
  <c r="U19" i="16"/>
  <c r="V19" i="16" s="1"/>
  <c r="U25" i="16"/>
  <c r="V25" i="16" s="1"/>
  <c r="U11" i="16"/>
  <c r="V11" i="16" s="1"/>
  <c r="U10" i="16"/>
  <c r="V10" i="16" s="1"/>
  <c r="U13" i="16"/>
  <c r="V13" i="16" s="1"/>
  <c r="U7" i="16"/>
  <c r="V7" i="16" s="1"/>
  <c r="U6" i="16"/>
  <c r="V6" i="16" s="1"/>
  <c r="U26" i="16"/>
  <c r="V26" i="16" s="1"/>
  <c r="U24" i="16"/>
  <c r="V24" i="16" s="1"/>
  <c r="U23" i="16"/>
  <c r="V23" i="16" s="1"/>
  <c r="U14" i="16"/>
  <c r="V14" i="16" s="1"/>
  <c r="U12" i="16"/>
  <c r="V12" i="16" s="1"/>
  <c r="U9" i="16"/>
  <c r="V9" i="16" s="1"/>
  <c r="U8" i="16"/>
  <c r="V8" i="16" s="1"/>
  <c r="U5" i="16"/>
  <c r="V5" i="16" s="1"/>
  <c r="U29" i="15" l="1"/>
  <c r="V29" i="15" s="1"/>
  <c r="U28" i="15"/>
  <c r="V28" i="15" s="1"/>
  <c r="U27" i="15"/>
  <c r="V27" i="15" s="1"/>
  <c r="U26" i="15"/>
  <c r="V26" i="15" s="1"/>
  <c r="U24" i="15"/>
  <c r="V24" i="15" s="1"/>
  <c r="U46" i="14"/>
  <c r="V46" i="14" s="1"/>
  <c r="U38" i="13"/>
  <c r="V38" i="13" s="1"/>
  <c r="U21" i="15"/>
  <c r="V21" i="15" s="1"/>
  <c r="U16" i="15"/>
  <c r="V16" i="15" s="1"/>
  <c r="U14" i="15"/>
  <c r="V14" i="15" s="1"/>
  <c r="U12" i="15"/>
  <c r="V12" i="15" s="1"/>
  <c r="U11" i="15"/>
  <c r="V11" i="15" s="1"/>
  <c r="U10" i="15"/>
  <c r="V10" i="15" s="1"/>
  <c r="U9" i="15"/>
  <c r="V9" i="15" s="1"/>
  <c r="U25" i="15"/>
  <c r="V25" i="15" s="1"/>
  <c r="U23" i="15"/>
  <c r="V23" i="15" s="1"/>
  <c r="U20" i="15"/>
  <c r="V20" i="15" s="1"/>
  <c r="U19" i="15"/>
  <c r="V19" i="15" s="1"/>
  <c r="U18" i="15"/>
  <c r="V18" i="15" s="1"/>
  <c r="U17" i="15"/>
  <c r="V17" i="15" s="1"/>
  <c r="U15" i="15"/>
  <c r="V15" i="15" s="1"/>
  <c r="U13" i="15"/>
  <c r="V13" i="15" s="1"/>
  <c r="U8" i="15" l="1"/>
  <c r="V8" i="15" s="1"/>
  <c r="U7" i="15"/>
  <c r="V7" i="15" s="1"/>
  <c r="U6" i="15"/>
  <c r="V6" i="15" s="1"/>
  <c r="U5" i="15"/>
  <c r="V5" i="15" s="1"/>
  <c r="U45" i="14"/>
  <c r="V45" i="14" s="1"/>
  <c r="U44" i="14"/>
  <c r="V44" i="14" s="1"/>
  <c r="U35" i="12"/>
  <c r="V35" i="12" s="1"/>
  <c r="U34" i="12"/>
  <c r="V34" i="12" s="1"/>
  <c r="U33" i="12"/>
  <c r="V33" i="12" s="1"/>
  <c r="U32" i="12"/>
  <c r="V32" i="12" s="1"/>
  <c r="U31" i="12"/>
  <c r="V31" i="12" s="1"/>
  <c r="U30" i="12"/>
  <c r="V30" i="12" s="1"/>
  <c r="U43" i="14"/>
  <c r="V43" i="14" s="1"/>
  <c r="U42" i="14"/>
  <c r="V42" i="14" s="1"/>
  <c r="U41" i="14" l="1"/>
  <c r="V41" i="14" s="1"/>
  <c r="U40" i="14"/>
  <c r="V40" i="14" s="1"/>
  <c r="U39" i="14"/>
  <c r="V39" i="14" s="1"/>
  <c r="U38" i="14"/>
  <c r="V38" i="14" s="1"/>
  <c r="U37" i="14"/>
  <c r="V37" i="14" s="1"/>
  <c r="U36" i="14"/>
  <c r="V36" i="14" s="1"/>
  <c r="U35" i="14"/>
  <c r="V35" i="14" s="1"/>
  <c r="U34" i="14"/>
  <c r="V34" i="14" s="1"/>
  <c r="U33" i="14"/>
  <c r="V33" i="14" s="1"/>
  <c r="U32" i="14"/>
  <c r="V32" i="14" s="1"/>
  <c r="U29" i="14"/>
  <c r="V29" i="14" s="1"/>
  <c r="U28" i="14"/>
  <c r="V28" i="14" s="1"/>
  <c r="U31" i="14"/>
  <c r="V31" i="14" s="1"/>
  <c r="U30" i="14"/>
  <c r="V30" i="14" s="1"/>
  <c r="U26" i="14" l="1"/>
  <c r="V26" i="14" s="1"/>
  <c r="U27" i="14"/>
  <c r="V27" i="14" s="1"/>
  <c r="U25" i="14"/>
  <c r="V25" i="14" s="1"/>
  <c r="U24" i="14"/>
  <c r="V24" i="14" s="1"/>
  <c r="U23" i="14"/>
  <c r="V23" i="14" s="1"/>
  <c r="U37" i="13"/>
  <c r="V37" i="13" s="1"/>
  <c r="U20" i="14"/>
  <c r="V20" i="14" s="1"/>
  <c r="U22" i="14"/>
  <c r="V22" i="14" s="1"/>
  <c r="U21" i="14"/>
  <c r="V21" i="14" s="1"/>
  <c r="U36" i="13"/>
  <c r="V36" i="13" s="1"/>
  <c r="U35" i="13"/>
  <c r="V35" i="13" s="1"/>
  <c r="U34" i="13"/>
  <c r="V34" i="13" s="1"/>
  <c r="U33" i="13"/>
  <c r="V33" i="13" s="1"/>
  <c r="U32" i="13"/>
  <c r="V32" i="13" s="1"/>
  <c r="U19" i="14" l="1"/>
  <c r="V19" i="14" s="1"/>
  <c r="U18" i="14"/>
  <c r="V18" i="14" s="1"/>
  <c r="U17" i="14"/>
  <c r="V17" i="14" s="1"/>
  <c r="U16" i="14"/>
  <c r="V16" i="14" s="1"/>
  <c r="U15" i="14"/>
  <c r="V15" i="14" s="1"/>
  <c r="U14" i="14"/>
  <c r="V14" i="14" s="1"/>
  <c r="U13" i="14"/>
  <c r="V13" i="14" s="1"/>
  <c r="U12" i="14"/>
  <c r="V12" i="14" s="1"/>
  <c r="U11" i="14"/>
  <c r="V11" i="14" s="1"/>
  <c r="U10" i="14"/>
  <c r="V10" i="14" s="1"/>
  <c r="U9" i="14"/>
  <c r="V9" i="14" s="1"/>
  <c r="U8" i="14"/>
  <c r="V8" i="14" s="1"/>
  <c r="U7" i="14"/>
  <c r="V7" i="14" s="1"/>
  <c r="U6" i="14"/>
  <c r="V6" i="14" s="1"/>
  <c r="U5" i="14"/>
  <c r="V5" i="14" s="1"/>
  <c r="U31" i="13"/>
  <c r="V31" i="13" s="1"/>
  <c r="U30" i="13"/>
  <c r="V30" i="13" s="1"/>
  <c r="U29" i="13"/>
  <c r="V29" i="13" s="1"/>
  <c r="U28" i="13"/>
  <c r="V28" i="13" s="1"/>
  <c r="U27" i="13"/>
  <c r="V27" i="13" s="1"/>
  <c r="U26" i="13"/>
  <c r="V26" i="13" s="1"/>
  <c r="U25" i="13"/>
  <c r="V25" i="13" s="1"/>
  <c r="U24" i="13"/>
  <c r="V24" i="13" s="1"/>
  <c r="U23" i="13"/>
  <c r="V23" i="13" s="1"/>
  <c r="U22" i="13"/>
  <c r="V22" i="13" s="1"/>
  <c r="U21" i="13"/>
  <c r="V21" i="13" s="1"/>
  <c r="U20" i="13"/>
  <c r="V20" i="13" s="1"/>
  <c r="U19" i="13"/>
  <c r="V19" i="13" s="1"/>
  <c r="U18" i="13"/>
  <c r="V18" i="13" s="1"/>
  <c r="U17" i="13"/>
  <c r="V17" i="13" s="1"/>
  <c r="U16" i="13"/>
  <c r="V16" i="13" s="1"/>
  <c r="U15" i="13"/>
  <c r="V15" i="13" s="1"/>
  <c r="U14" i="13"/>
  <c r="V14" i="13" s="1"/>
  <c r="U13" i="13"/>
  <c r="V13" i="13" s="1"/>
  <c r="U12" i="13"/>
  <c r="V12" i="13" s="1"/>
  <c r="U11" i="13"/>
  <c r="V11" i="13" s="1"/>
  <c r="U10" i="13"/>
  <c r="V10" i="13" s="1"/>
  <c r="U9" i="13"/>
  <c r="V9" i="13" s="1"/>
  <c r="U8" i="13"/>
  <c r="V8" i="13" s="1"/>
  <c r="U7" i="13"/>
  <c r="V7" i="13" s="1"/>
  <c r="U6" i="13"/>
  <c r="V6" i="13" s="1"/>
  <c r="U5" i="13"/>
  <c r="V5" i="13" s="1"/>
  <c r="U26" i="12"/>
  <c r="V26" i="12" s="1"/>
  <c r="U29" i="12"/>
  <c r="V29" i="12" s="1"/>
  <c r="U24" i="12"/>
  <c r="V24" i="12" s="1"/>
  <c r="U23" i="12"/>
  <c r="V23" i="12" s="1"/>
  <c r="U22" i="12"/>
  <c r="V22" i="12" s="1"/>
  <c r="U25" i="12"/>
  <c r="V25" i="12" s="1"/>
  <c r="U21" i="12"/>
  <c r="V21" i="12" s="1"/>
  <c r="U20" i="12"/>
  <c r="V20" i="12" s="1"/>
  <c r="U19" i="12"/>
  <c r="V19" i="12" s="1"/>
  <c r="U18" i="12"/>
  <c r="V18" i="12" s="1"/>
  <c r="U28" i="12"/>
  <c r="V28" i="12" s="1"/>
  <c r="U27" i="12"/>
  <c r="V27" i="12" s="1"/>
  <c r="U17" i="12"/>
  <c r="V17" i="12" s="1"/>
  <c r="U16" i="12"/>
  <c r="V16" i="12" s="1"/>
  <c r="U15" i="12"/>
  <c r="V15" i="12" s="1"/>
  <c r="U14" i="12"/>
  <c r="V14" i="12" s="1"/>
  <c r="U13" i="12"/>
  <c r="V13" i="12" s="1"/>
  <c r="U12" i="12"/>
  <c r="V12" i="12" s="1"/>
  <c r="U11" i="12"/>
  <c r="V11" i="12" s="1"/>
  <c r="U10" i="12"/>
  <c r="V10" i="12" s="1"/>
  <c r="U9" i="12"/>
  <c r="V9" i="12" s="1"/>
  <c r="U8" i="12"/>
  <c r="V8" i="12" s="1"/>
  <c r="U7" i="12"/>
  <c r="V7" i="12" s="1"/>
  <c r="U6" i="12"/>
  <c r="V6" i="12" s="1"/>
  <c r="U5" i="12"/>
  <c r="V5" i="12" s="1"/>
</calcChain>
</file>

<file path=xl/sharedStrings.xml><?xml version="1.0" encoding="utf-8"?>
<sst xmlns="http://schemas.openxmlformats.org/spreadsheetml/2006/main" count="3280" uniqueCount="460">
  <si>
    <t>UNIDADE GESTORA</t>
  </si>
  <si>
    <t>SERVIDOR</t>
  </si>
  <si>
    <t>EVENTO</t>
  </si>
  <si>
    <t>PASSAGENS</t>
  </si>
  <si>
    <t>DIÁRIAS</t>
  </si>
  <si>
    <t>TOTAL (R$)</t>
  </si>
  <si>
    <t>OBSERVAÇÕES</t>
  </si>
  <si>
    <t>UGC</t>
  </si>
  <si>
    <t>UGE</t>
  </si>
  <si>
    <t>Nome Completo do Favorecido</t>
  </si>
  <si>
    <t>Matrícula</t>
  </si>
  <si>
    <t>Cargo/Função</t>
  </si>
  <si>
    <t>Motivo (Descrição)</t>
  </si>
  <si>
    <t>Tipo</t>
  </si>
  <si>
    <t>Origem</t>
  </si>
  <si>
    <t>Destino</t>
  </si>
  <si>
    <t>Data (ida)</t>
  </si>
  <si>
    <t>Data (volta)</t>
  </si>
  <si>
    <t>Valor (ida)</t>
  </si>
  <si>
    <t>Valor (volta)</t>
  </si>
  <si>
    <t>Total (R$)</t>
  </si>
  <si>
    <t>INTEGRAIS</t>
  </si>
  <si>
    <t>PARCIAIS</t>
  </si>
  <si>
    <t>Total de diárias</t>
  </si>
  <si>
    <t>UF</t>
  </si>
  <si>
    <t>Cidade</t>
  </si>
  <si>
    <t>Cidade/País</t>
  </si>
  <si>
    <t>Valor unitário</t>
  </si>
  <si>
    <t>ISABELA DE MOURA SALGADO BARBOSA DA SILVA</t>
  </si>
  <si>
    <t>8515-4</t>
  </si>
  <si>
    <t>AGENTE DE NEGÓCIOS</t>
  </si>
  <si>
    <t>PE</t>
  </si>
  <si>
    <t>RECIFE</t>
  </si>
  <si>
    <t>CARMEM LUCIA SIMOES MEGALE NEVES</t>
  </si>
  <si>
    <t>DIRETORA DE MARKETING</t>
  </si>
  <si>
    <t>ISABELA MARIA MEIRA LIMA GUERRA</t>
  </si>
  <si>
    <t>8486-7</t>
  </si>
  <si>
    <t>DIRETOR PRESIDENTE</t>
  </si>
  <si>
    <t>ASSISTENTE TÉCNICO</t>
  </si>
  <si>
    <t>CAROLINA VILELA CORREIA</t>
  </si>
  <si>
    <t>GILVANDRO DA CUNHA MARINHO JUNIOR</t>
  </si>
  <si>
    <t>316-6</t>
  </si>
  <si>
    <t>TEREZA CRISTINA FERRAZ ALVARES</t>
  </si>
  <si>
    <t>105-8</t>
  </si>
  <si>
    <t>SÃO PAULO</t>
  </si>
  <si>
    <t>VISITA TÉCNICA</t>
  </si>
  <si>
    <t>IPOJUCA</t>
  </si>
  <si>
    <t>REUNIÃO</t>
  </si>
  <si>
    <t>BRASÍLIA</t>
  </si>
  <si>
    <t>EXECUTIVO SÊNIOR</t>
  </si>
  <si>
    <t>999-7</t>
  </si>
  <si>
    <t>8609-6</t>
  </si>
  <si>
    <t>SP</t>
  </si>
  <si>
    <t>8545-6</t>
  </si>
  <si>
    <t>BUÍQUE</t>
  </si>
  <si>
    <t>PR</t>
  </si>
  <si>
    <t>CURITIBA</t>
  </si>
  <si>
    <t>DANIELLY DE AGUIAR BATISTA</t>
  </si>
  <si>
    <t>RS</t>
  </si>
  <si>
    <t>PORTO ALEGRE</t>
  </si>
  <si>
    <t>AL</t>
  </si>
  <si>
    <t>MACEIÓ</t>
  </si>
  <si>
    <t>Quant</t>
  </si>
  <si>
    <t>MANUELA MIRANDA FAY</t>
  </si>
  <si>
    <t>8623-1</t>
  </si>
  <si>
    <t>GO</t>
  </si>
  <si>
    <t>GOIÂNIA</t>
  </si>
  <si>
    <t>MG</t>
  </si>
  <si>
    <t>BELO HORIZONTE</t>
  </si>
  <si>
    <t>DIRETORA DE COMUNICAÇÃO</t>
  </si>
  <si>
    <t>RJ</t>
  </si>
  <si>
    <t>RIO DE JANEIRO</t>
  </si>
  <si>
    <t>LETICIA CRISTINE DE BARROS GUIMARAES</t>
  </si>
  <si>
    <t>8627-4</t>
  </si>
  <si>
    <t>GOIANA</t>
  </si>
  <si>
    <t>ITAMARACÁ</t>
  </si>
  <si>
    <t>IGARASSU</t>
  </si>
  <si>
    <t>LUIZ APOLINARIO DA SILVA</t>
  </si>
  <si>
    <t>8640-1</t>
  </si>
  <si>
    <t>VILSON PEREIRA DE ARAUJO</t>
  </si>
  <si>
    <t>MOTORISTA</t>
  </si>
  <si>
    <t>ANA LUIZA DE LEMOS VILAÇA FREIRE</t>
  </si>
  <si>
    <t>8552-9</t>
  </si>
  <si>
    <t>PB</t>
  </si>
  <si>
    <t>JOÃO PESSOA</t>
  </si>
  <si>
    <t>RN</t>
  </si>
  <si>
    <t>NATAL</t>
  </si>
  <si>
    <t>FERNANDO BARBOSA DA SILVA FILHO</t>
  </si>
  <si>
    <t>CAMPINAS</t>
  </si>
  <si>
    <t>8551-0</t>
  </si>
  <si>
    <t>MS</t>
  </si>
  <si>
    <t>CAMPO GRANDE</t>
  </si>
  <si>
    <t>MT</t>
  </si>
  <si>
    <t>CUIABÁ</t>
  </si>
  <si>
    <t>TAMANDARÉ</t>
  </si>
  <si>
    <t>PESQUEIRA</t>
  </si>
  <si>
    <t>BARBARA ANGELICA NOVAES SANTOS</t>
  </si>
  <si>
    <t>GERENTE PRODUTOS TURÍSTICOS</t>
  </si>
  <si>
    <t>ASSESSORA TÉCNICA</t>
  </si>
  <si>
    <t>ÁGUA PRETA</t>
  </si>
  <si>
    <t>GERENTE MARKETING</t>
  </si>
  <si>
    <t>SÃO JOSÉ DA COROA GRANDE</t>
  </si>
  <si>
    <t>CHEFE DE GABINETE</t>
  </si>
  <si>
    <t>ANTONIO PERES NEVES BAPTISTA</t>
  </si>
  <si>
    <t>MATRIZ DE GERENCIAMENTO DE DIÁRIAS E PASSAGENS - JANEIRO/2022</t>
  </si>
  <si>
    <t>PARTICIPAÇÃO DE AÇÕES PARA ESTRUTURAÇÃO DO TURISMO NA PRAIA DOS CARNEIROS EM TAMANDARÉ/PE</t>
  </si>
  <si>
    <t>EDUARDA RAFAELLY DA SILVA SOUZA</t>
  </si>
  <si>
    <t>ATENDENTE BILINGUE</t>
  </si>
  <si>
    <t>PARTICIPAÇÃO DA AÇÃO INTEGRADA "AÇÃO BORA PERNAMBUCAR - PRAIA" EM TAMANDARÉ/PE</t>
  </si>
  <si>
    <t>ANA AMÉLIA DE ANDRADE PEREIRA</t>
  </si>
  <si>
    <t>8663-0</t>
  </si>
  <si>
    <t>CONDUÇÃO DAS ATENDENTES BILÍNGUES PARA PARTICIPAÇÃO DA AÇÃO INTEGRADA "AÇÃO BORA PERNAMBUCAR - PRAIA" EM TAMANDARÉ/PE</t>
  </si>
  <si>
    <t>PARTICIPAÇÃO DE REUNIÕES COM TRADES</t>
  </si>
  <si>
    <t>SÃO VICENTE FÉRRER</t>
  </si>
  <si>
    <t>PARTICIPAÇÃO DE VISITA TÉCNICA</t>
  </si>
  <si>
    <t>PARTICIPAÇÃO DA AÇÃO BORA PERNAMBUCAR - PRAIA</t>
  </si>
  <si>
    <t>PARTICIPAÇÃO DO FAMPRESS LITORAL NORTE</t>
  </si>
  <si>
    <t>BREJO DA MADRE DE DEUS</t>
  </si>
  <si>
    <t>VISTORIA E ACOMPANHAMENTO DE SERVIÇOS NO PARQUE DAS ESCULTURAS EM FAZENDA NOVA, PERTENCENTE AO PATRIMÔNIO DA EMPETUR</t>
  </si>
  <si>
    <t>HERCÍLIO DE SOUZA LIRA FILHO</t>
  </si>
  <si>
    <t>KELBY DE MENEZES LAFAYETTE</t>
  </si>
  <si>
    <t>DIRETOR DE OPERAÇÕES</t>
  </si>
  <si>
    <t>8559-6</t>
  </si>
  <si>
    <t>SUPERINTENDENTE DE OPERAÇÕES</t>
  </si>
  <si>
    <t>8503-0</t>
  </si>
  <si>
    <t>PARTICIPAÇÃO NO LANÇAMENTO DO EVENTO NORDESTE ARRETADO</t>
  </si>
  <si>
    <t>ASSISTENTE DE COMUNICAÇÃO</t>
  </si>
  <si>
    <t>PARTICIPAÇÃO NO FAMPRESS LITORAL NORTE COM A TV PE</t>
  </si>
  <si>
    <t>VISITA TÉCNICA EM BELÉM DO SÃO FRANCISCO/PE, NO PERÍODO DE 07 A 14/02/2022</t>
  </si>
  <si>
    <t>BELÉM DO SÃO FRANCISCO</t>
  </si>
  <si>
    <t>CONDUÇÃO DA SERVIDORA PARA PARTICIPAR DE VISITA TÉCNICA</t>
  </si>
  <si>
    <t>CONDUÇÃO SERVIDORES DA GIT PARA PARTICIPAR DA AÇÃO INTEGRADA "AÇÃO BORA PERNAMBUCAR - PRAIA"</t>
  </si>
  <si>
    <t>PARTICIPAÇÃO NO ROADSHOW NORDESTE ARRETADO</t>
  </si>
  <si>
    <t>MARIA DAS GRACAS AMARAL LEITE</t>
  </si>
  <si>
    <t>HERCILIO DE SOUZA LIRA FILHO</t>
  </si>
  <si>
    <t>HELDER MARQUES TORRES NOVAES GOYANNA</t>
  </si>
  <si>
    <t>ELAINE CRISTINA DE SA PEREIRA</t>
  </si>
  <si>
    <t>FLAVIA MORGANA DE SOUZA PIMENTEL</t>
  </si>
  <si>
    <t>PARTICIPAÇÃO DA AÇÃO BORA PERNAMBUCAR - PRAIA, NA PRAIA DOS CARNEIROS</t>
  </si>
  <si>
    <t>8577-4</t>
  </si>
  <si>
    <t>RIBEIRÃO PRETO</t>
  </si>
  <si>
    <t>PARTICIPAÇÃO DO ROADSHOW NORDESTE ARRETADO</t>
  </si>
  <si>
    <t>PARTICIPAÇÃO DE REUNIÕES COM TRADE</t>
  </si>
  <si>
    <t>SURUBIM</t>
  </si>
  <si>
    <t>IBIMIRIM</t>
  </si>
  <si>
    <t>PARTICIPAÇÃO ROAD SHOW BORA PERNAMBUCAR</t>
  </si>
  <si>
    <t>VISITA TÉCNICA E ACOMPANHAMENTO DE SERVIÇO EM FAZENDA NOVA</t>
  </si>
  <si>
    <t>SUPERINTENDENTE DE FOMENTO</t>
  </si>
  <si>
    <t>8599-5</t>
  </si>
  <si>
    <t>ITAPISSUMA / SÃO JOSÉ DA COROA GRANDE / LAGOA DO CARRO/SÃO BENEDITO DO SUL</t>
  </si>
  <si>
    <t>8656-8</t>
  </si>
  <si>
    <t>REUNIÃO DO PLANEJAMENTO ESTRATÉGICO DA TEMPORADA DA PAIXÃO DE CRISTO 2022</t>
  </si>
  <si>
    <t>PARTICIPAÇÃO DA AÇÃO BORA PERNAMBUCAR NA DISTRIBUIÇÃO DE PASSAPORTES E FOLHETERIAS</t>
  </si>
  <si>
    <t>SURUBIM / PESQUEIRA / IBIMIRIM / BUÍQUE</t>
  </si>
  <si>
    <t>CABROBÓ / PETROLÂNDIA / FLORESTA / TRIUNFO / SÃO JOSÉ DO BELMONTE / EXÚ</t>
  </si>
  <si>
    <t>PARTICIPAÇÃO DO ROAD SHOW BORA PERNAMBUCAR</t>
  </si>
  <si>
    <t>SÃO JOSÉ DA COROA GRANDE / LAGOA DO CARRO/SÃO BENEDITO DO SUL</t>
  </si>
  <si>
    <t>MATRIZ DE GERENCIAMENTO DE DIÁRIAS E PASSAGENS - FEVEREIRO/2022</t>
  </si>
  <si>
    <t>MATRIZ DE GERENCIAMENTO DE DIÁRIAS E PASSAGENS - MARÇO/2022</t>
  </si>
  <si>
    <t>PARTICIPAÇÃO DE FAMPRESSNOS</t>
  </si>
  <si>
    <t xml:space="preserve"> LAGOA DO CARRO, ITAPISSUMA, SÃO BENEDITO DO SUL E SÃO JOSÉ DA COROA GRANDE</t>
  </si>
  <si>
    <t>LAGOA DO CARRO, SURUBIM, CABROBÓ E EXU</t>
  </si>
  <si>
    <t>CECI DO EIRADO AMORIM</t>
  </si>
  <si>
    <t>239-9</t>
  </si>
  <si>
    <t>PARTICIPAÇÃO DA AÇÃO REFERENTE AO PASSAPORTE GIGANTE DO PROJETO BORA PERNAMBUCAR</t>
  </si>
  <si>
    <t>FERNANDO DE NORONHA</t>
  </si>
  <si>
    <t>RONALDO ALVES DA SILVA</t>
  </si>
  <si>
    <t>VISITAS AO PROJETO TURISMO DE AVENTURA EM DIVERSOS MUNICÍPIOS</t>
  </si>
  <si>
    <t>CABO, TAMANDARÉ, SERRA TALHADA, GRAVATÁ E IGARASSU</t>
  </si>
  <si>
    <t>SUPERVISOR TÉCNICO DO CADASTUR</t>
  </si>
  <si>
    <t>ROBERTA VILACA DE QUEIROZ MAGALHAES</t>
  </si>
  <si>
    <t>GERENTE EQUIPAMENTOS TURÍSTICOS</t>
  </si>
  <si>
    <t>VISITA TÉCNICA AO PROJETO TURISMO CRIATIVO</t>
  </si>
  <si>
    <t>NAZARÉ DA MATA, BONITO, TAQUARITINGA DO NORTE E TRIUNFO</t>
  </si>
  <si>
    <t>VISITA TÉCNICA AO PROJETO TURISMO DE AVENTURA</t>
  </si>
  <si>
    <t>CABO, IPOJUCA, IGARASSU E ILHA DE ITAMARACÁ</t>
  </si>
  <si>
    <t>MARIA DO SOCORRO RODRIGUES DOS SANTOS</t>
  </si>
  <si>
    <t>8601-0</t>
  </si>
  <si>
    <t>DIRETORA EQUIPAMENTOS TURÍSTICOS</t>
  </si>
  <si>
    <t>CABO DE SANTO AGOSTINHO E IPOJUCA</t>
  </si>
  <si>
    <t>EDMILSON FERMANDES DA SILVA</t>
  </si>
  <si>
    <t>MANUTENÇÃO E REPARO PREDIAL EM FAZENDA NOVA</t>
  </si>
  <si>
    <t>ELETRICISTA</t>
  </si>
  <si>
    <t>PARTICIPAÇÃO NA FEIRA AVIRRP</t>
  </si>
  <si>
    <t>PARTICIPAÇÃO NA UGART, 36ª FEIRA DE NEGÓCIOS TURÍSTICOS</t>
  </si>
  <si>
    <t>BONITO</t>
  </si>
  <si>
    <t>ACOMPANHAR A GERÊNCIA DE INFORMAÇÕES TURÍSTICAS DA EMPETUR EM VIAGEM AO MUNICÍPIO DE BONITO/PE, NO PERÍODO DE 23 A 24/03/2022</t>
  </si>
  <si>
    <t>Participação na Feira de Turismo WTM Latin America</t>
  </si>
  <si>
    <t>ROBERTA CINTIA DE SA OLIVEIRA</t>
  </si>
  <si>
    <t>8658-4</t>
  </si>
  <si>
    <t>ATENDENTE BILÍNGUE</t>
  </si>
  <si>
    <t>PARTICIPAÇÃO DA AÇÃO BORA PERNAMBUCAR PRAIA</t>
  </si>
  <si>
    <t>PAULO JOSE SILVA IZOLINO</t>
  </si>
  <si>
    <t>8665-7</t>
  </si>
  <si>
    <t>Acompanhar as servidoras da EMPETUR da DET/PE no período de 28 a 30/03/2022</t>
  </si>
  <si>
    <t>Taquaritinga do Norte e Bonito</t>
  </si>
  <si>
    <t>Mapeamento Cultural do "Projeto Inovação da Oferta Turística"</t>
  </si>
  <si>
    <t>Taquaritinga do Norte e Triunfo</t>
  </si>
  <si>
    <t>MATRIZ DE GERENCIAMENTO DE DIÁRIAS E PASSAGENS - ABRIL/2022</t>
  </si>
  <si>
    <t>Condução da Gerência de Informações Turísticas da EMPETUR</t>
  </si>
  <si>
    <t>Nazaré da Mata e Bonito</t>
  </si>
  <si>
    <t>Acompanhar o Governador do Estado de Pernambuco em ações de turismo na Ilha de Fernando de Noronha</t>
  </si>
  <si>
    <t>São Paulo</t>
  </si>
  <si>
    <t>Fernando de Noronha</t>
  </si>
  <si>
    <t>Participação nos eventos da Premiação Arara Azul e Feira WTM Latin América, em São Paulo/SP, no período de 04 a 07/04/2022</t>
  </si>
  <si>
    <t>FABIOLA MENEZES NOVAES</t>
  </si>
  <si>
    <t>8498-0</t>
  </si>
  <si>
    <t>Acompanhamento das atividades que estão sendo realizadas em Fazenda Nova/PE, no período de 06 a 16/04/2022</t>
  </si>
  <si>
    <t>Visita técnica com cobertura para o Descubra Pernambuco, no período de 01 a 03/04/2022, em Bezerros/PE</t>
  </si>
  <si>
    <t>Bezerros</t>
  </si>
  <si>
    <t>TAMARA VALERIA CARVALHO NOVAES MENEZES</t>
  </si>
  <si>
    <t>ASSISTENTE TÉCNICA</t>
  </si>
  <si>
    <t>8625-8</t>
  </si>
  <si>
    <t>Fiscalização obrigatória no evento Paixão de Cristo 2022, no município Brejo da Madre de Deus/PE, no período de 09 a 16/04/2022</t>
  </si>
  <si>
    <t>Brejo da Madre de Deus</t>
  </si>
  <si>
    <t>MEL QUEIROZ NOBRE</t>
  </si>
  <si>
    <t>8009-8</t>
  </si>
  <si>
    <t>Acompanhamento das atividades no camping e estacionamento de Fazenda Nova durante o espetáculo da Paixão de Cristo</t>
  </si>
  <si>
    <t>Participação no I Encontro de Secretários e Dirigentes de Turismo de Pernambuco em 2022</t>
  </si>
  <si>
    <t>Itamaracá</t>
  </si>
  <si>
    <t>Condução dos servidores da Gerência de Informações Turísticas para Taquaritinga do Norte e Triunfo</t>
  </si>
  <si>
    <t>Cobertura jornalística do espetáculo da Paixão de Cristo de Nova Jerusalém</t>
  </si>
  <si>
    <t>YANE CLAUDINO DOS SANTOS</t>
  </si>
  <si>
    <t>8555-3</t>
  </si>
  <si>
    <t>EXECUTIVA SENIOR DE MARKETING</t>
  </si>
  <si>
    <t>ACOMPANHAR MONTAGEM E PARTICIPAR DO ROAD SHOW BORA PERNAMBUCAR, EM DIVERSOS MUNICÍPIOS DE PERNAMBUCO, NO PERÍODO DE 21 A 24/02/2022 E DE 07 A 18/03/2022</t>
  </si>
  <si>
    <t>Lagoa do Carro/Itapissuma/São Benedito do Sul/São José da Coroa Grande/Surubim</t>
  </si>
  <si>
    <t>Pesqueira/Ibimirim/Buíque/Cabrobó/Petrolândia/Triunfo/São José do Belmonte/Exu</t>
  </si>
  <si>
    <t>SC</t>
  </si>
  <si>
    <t>Participação no Roadshow Encontro com Porto de Galinhas</t>
  </si>
  <si>
    <t>Joinville, Camboriú e Navegantes</t>
  </si>
  <si>
    <t>ANA LUIZA DE LEMOS VILACA FREIRE</t>
  </si>
  <si>
    <t>Participação no Roadshow Recife</t>
  </si>
  <si>
    <t>Brasília</t>
  </si>
  <si>
    <t>Goiânia</t>
  </si>
  <si>
    <t>GESTORA DE MARKETING NACIONAL</t>
  </si>
  <si>
    <t>Bonito, Taquaritinga do Norte e Triunfo</t>
  </si>
  <si>
    <t>Recife</t>
  </si>
  <si>
    <t>PARTICIPAR DA 2º REUNIÃO ORDINÁRIA DO CONTUR</t>
  </si>
  <si>
    <t>DIVULGAÇÃO DO SÃO JOÃO DE PERNAMBUCO EM SÃO PAULO/SP, NO PERÍODO DE 27 A 30/05/2022</t>
  </si>
  <si>
    <t>8685-1</t>
  </si>
  <si>
    <t>Balneário Camboriú</t>
  </si>
  <si>
    <t>PARTICIPAÇÃO NO EVENTO BNT MERCOSUL</t>
  </si>
  <si>
    <t>PRISCILA DE BRITO PEREIRA</t>
  </si>
  <si>
    <t>Rio de Janeiro</t>
  </si>
  <si>
    <t>PARTICIPAÇÃO NO ROADSHOW ENCONTRO COM PORTO DE GALINHAS</t>
  </si>
  <si>
    <t>PARTICIPAÇÃO NA BNT MERCOSUL</t>
  </si>
  <si>
    <t>ACOMPANHAMENTO DO PROJETO INOVAÇÃO DA OFERTA TURÍSTICA EM NAZARÉ DA MATA/PE, NO PERÍODO DE 30/05 A 02/06/2022</t>
  </si>
  <si>
    <t>Nazaré da Mata</t>
  </si>
  <si>
    <t>RODRIGO DE MORAIS SOBRAL</t>
  </si>
  <si>
    <t>8494-8</t>
  </si>
  <si>
    <t>PARTICIPAÇÃO DA 20ª EBS - EVENTO BUSINESS SHOW - FEIRA DA INDÚSTRIA DOS EVENTOS CORPORATIVOS, INCENTIVOS, CONGRESSOS, FEIRAS E TREIN. E DESENVOLVIMENTO</t>
  </si>
  <si>
    <t>TRANSPORTAR OS SERVIDORES DA EMPETUR PARA A PARTICIPAÇÃO NA OFICINA DO RECRIA - PROJETO ENCANTOS DE PERNAMBUCO</t>
  </si>
  <si>
    <t>PARTICIPAÇÃO NA OFICINA DO RECRIA - PROJETO ENCANTOS DE PERNAMBUCO</t>
  </si>
  <si>
    <t>Petrolina</t>
  </si>
  <si>
    <t>PARTICIPAÇÃO NO 1° SALÃO DE TURISMO DO VALE DO SÃO FRANCISCO</t>
  </si>
  <si>
    <t>PARTICIPAÇÃO NO ROADSHOW RECIFE É PRA FICAR EM PORTO ALEGRE/RS, NO PERÍODO DE 22 A 26/05/22</t>
  </si>
  <si>
    <t>Porto Alegre</t>
  </si>
  <si>
    <t>ROADSHOW ENCONTRO C/PORTO DE GALINHAS</t>
  </si>
  <si>
    <t>ROADSHOW RECIFE É PRA FICAR</t>
  </si>
  <si>
    <t>PARTICIPAÇÃO DA GRAVAÇÃO DO CANAL TRIP BRASIL CHANNEL EM IGARASSU/PE NO DIA 18/04/2022</t>
  </si>
  <si>
    <t>Igarassu</t>
  </si>
  <si>
    <t>ANA GISELLE PINTO E SILVA</t>
  </si>
  <si>
    <t>8518-9</t>
  </si>
  <si>
    <t>ACOMPANHAMENTO DAS VISITAS EM CAMPO P/ELABORAÇÃO DO ESTUDO DE DINÂMICA COSTEIRA DO PROJETO PRAIA SEM BARREIRAS, NO PRIMEIRO GRUPO DE MUNICÍPIOS DE PE</t>
  </si>
  <si>
    <t>Cabo de Santo Agostinho</t>
  </si>
  <si>
    <t>Porto de Galinhas</t>
  </si>
  <si>
    <t>Tamandaré</t>
  </si>
  <si>
    <t>Sirinhaém</t>
  </si>
  <si>
    <t>São José da Coroa Grande</t>
  </si>
  <si>
    <t>MATRIZ DE GERENCIAMENTO DE DIÁRIAS E PASSAGENS - MAIO/2022</t>
  </si>
  <si>
    <t>MATRIZ DE GERENCIAMENTO DE DIÁRIAS E PASSAGENS - JUNHO/2022</t>
  </si>
  <si>
    <t>PARTICIPAÇÃO NO ROADSHOW RECIFE, DE 26 A 30/06/2022 NO RIO DE JANEIRO/RJ E DE 30/06 A 01/07/2022 EM BELO HORIZONTE/MG, CONFORME CI DMK 124/2022 E SEI 0060300043.001234/2022-93.</t>
  </si>
  <si>
    <t>PARTICIPAÇÃO NO ROADSHOW RECIFE, DE 27 A 30/06/2022 NO RIO DE JANEIRO/RJ E DE 30/06 A 01/07/2022 EM BELO HORIZONTE/MG, CONFORME CI GMI 97/2022 E SEI 0060300044.001552/2022-44.</t>
  </si>
  <si>
    <t>ACOMPANHAMENTO DA OFICINA DE DIAGNÓSTICO PARTICIPATIVO, EM ITAPISSUMA/PE, NO DIA 14/06/2022, CONFORME CI SAE 10/2022 E SEI 0060300032.001049/2022-28.</t>
  </si>
  <si>
    <t>PARTICIPAÇÃO DA CONVENÇÃO CVC EM MACEIÓ/AL, NO PERÍODO DE 08 A 10/06/2022, CONFORME SD 24993969 E SEI 0060300001.003022/2022-37.</t>
  </si>
  <si>
    <t>PARTICIPAÇÃO DA CONVENÇÃO CVC EM MACEIÓ/AL, NO PERÍODO DE 08 A 10/06/2022, CONFORME SD 24993961 E SEI 0060300001.003021/2022-92.</t>
  </si>
  <si>
    <t>MANUELA MIRANDA FAY PERRIER DE FIGUEIREDO</t>
  </si>
  <si>
    <t>JANIO VAZ DE MEDEIROS</t>
  </si>
  <si>
    <t>MYRELLA MARIA DA SILVA LOPES</t>
  </si>
  <si>
    <t>PRISCILA DE BRITO  PEREIRA</t>
  </si>
  <si>
    <t>MARIA RENATA TOMAZIA DE SANTANA</t>
  </si>
  <si>
    <t>MARIA ROSA DE BRITO MAIA</t>
  </si>
  <si>
    <t>8681-1</t>
  </si>
  <si>
    <t>8680-0</t>
  </si>
  <si>
    <t>8558-8</t>
  </si>
  <si>
    <t>GERENTE CAIS DO SERTÃO</t>
  </si>
  <si>
    <t>GARANHUNS</t>
  </si>
  <si>
    <t>CABO / IPOJUCA / TAMANDARÉ / SÃO J.COROA GRANDE / IGARASSU / ITAMARACÁ / GRAVATÁ / CARUARU / GARANHUNS / ARCOVERDE</t>
  </si>
  <si>
    <t>BREJO DA MADRE DE DEUS / ITAMARACÁ / SERRITA</t>
  </si>
  <si>
    <t>VISTORIA DOS IMÓVEIS E AVERIGUAÇÃO DO ESTADO DE CONSERVAÇÃO DO IMÓVEL DE FAZENDA NOVA, PIER DE ITAMARACÁ E PARQUE JOÃO CÂNCIO EM PERNAMBUCO</t>
  </si>
  <si>
    <t>PARTICIPAÇÃO ROADSHOW PERNAMBUCO ETAPA BELO HORIZONTE/MG</t>
  </si>
  <si>
    <t>VISITAS TÉCNICAS AOS EQUIPAMENTOS DE EVENTOS</t>
  </si>
  <si>
    <t>NAZARÉ DA MATA / CABO</t>
  </si>
  <si>
    <t>REALIZAR O TRANSPORTE DOS SERVIDORES DA GERÊNCIA DE INFORMAÇÕES TURÍSTICAS</t>
  </si>
  <si>
    <t>REALIZAR O TRANSPORTE DAS FUNCIONÁRIAS DA DIRETORIA DE MARKETING</t>
  </si>
  <si>
    <t>SIRINHAÉM</t>
  </si>
  <si>
    <t>PARTICIPAÇÃO NA AÇÃO DO PROJETO BORA PERNAMBUCAR NAS PRAIAS COM DISTRIBUIÇÃO DE PASSAPORTES E FOLHETERIAS</t>
  </si>
  <si>
    <t>PARTICIPAÇÃO NO FÓRUM PANROTAS</t>
  </si>
  <si>
    <t>PA</t>
  </si>
  <si>
    <t>PANAMÁ</t>
  </si>
  <si>
    <t>PARTICIPAÇÃO DO EVENTO FIEXPO LATIN AMERICA NO PANAMÁ</t>
  </si>
  <si>
    <t>RJ / MG</t>
  </si>
  <si>
    <t>RIO DE JANEIRO / BELO HORIZONTE</t>
  </si>
  <si>
    <t>ITAPISSUMA</t>
  </si>
  <si>
    <t>PARTICIPAÇÃO NA CONVENÇÃO DE VENDAS CVC</t>
  </si>
  <si>
    <t>FRA</t>
  </si>
  <si>
    <t>PARTICIPAÇÃO DA AÇÃO DO PROJETO "BORA PERNAMBUCAR NAS PRAIAS" COM DISTRIBUIÇÃO DE PASSAPORTES E FOLHETERIAS NA PRAIA DO FORTE</t>
  </si>
  <si>
    <t>FLORESTA / LAGOA GRANDE / SANTA MARIA DA BOA VISTA / OROCÓ</t>
  </si>
  <si>
    <t>PARIS</t>
  </si>
  <si>
    <t>PARTICIPAÇÃO DA HOMENAGEM AO PROGRAMA BORA PERNAMBUCAR</t>
  </si>
  <si>
    <t>PARTICIPAÇÃO NO SEMINÁRIO PARA PROFISSIONAIS DO SETOR DE CULTURA DO MUNDO</t>
  </si>
  <si>
    <t>CARUARU</t>
  </si>
  <si>
    <t>FAMPRESS COM JORNALISTAS LOCAIS PARA O MUNICÍPIO, ONDE CONCENTRA POLOS ATRATIVOS DE SÃO JOÃO</t>
  </si>
  <si>
    <t>NAZARÉ DA MATA</t>
  </si>
  <si>
    <t>COBERTURA JORNALÍSTICA DA 1ª MOSTRA CULTURAL ENCANTOS DA MATA</t>
  </si>
  <si>
    <t>MATRIZ DE GERENCIAMENTO DE DIÁRIAS E PASSAGENS - JULHO/2022</t>
  </si>
  <si>
    <t>4090</t>
  </si>
  <si>
    <t>APOIO TÉCNICO NO EVENTO DA MISSA DO VAQUEIRO NO PARQUE JOÃO CÂNCIO</t>
  </si>
  <si>
    <t>SERRITA</t>
  </si>
  <si>
    <t>AMINADAB COLARES CRISTINO</t>
  </si>
  <si>
    <t>8528-6</t>
  </si>
  <si>
    <t>ASSESSOR ADMINISTRATIVO</t>
  </si>
  <si>
    <t>VISITA TÉCNICA DE ACOMPANHAMENTO A EQUIPE DE TOPOGRAFIA, RESPONSÁVEL PELA ELABORAÇÃO DO PROJETO TOPOGRÁFICO</t>
  </si>
  <si>
    <t>ARARIPINA / PETROLINA</t>
  </si>
  <si>
    <t>JOSE ACEVEDO ALVES JUNIOR</t>
  </si>
  <si>
    <t>8511-1</t>
  </si>
  <si>
    <t>GERENTE DA LOGÍSITCA</t>
  </si>
  <si>
    <t>PARTICIPAÇÃO DA EMPETUR NO FESTIVAL DE INVERNO DE GARANHUNS: ACOMPANHAR MONTAGEM E PARTICIPAÇÃO NO EVENTO</t>
  </si>
  <si>
    <t>REALIZAR TRANSPORTE PARA BUSCAR PALESTRANTE</t>
  </si>
  <si>
    <t>REALIZAR TRANSPORTE PARA LEVAR PALESTRANTE</t>
  </si>
  <si>
    <t>ANA GISELLE PINTO SILVA</t>
  </si>
  <si>
    <t>ACOMPANHAMENTO DAS VISITAS EM CAMPO PARA A ELABORAÇÃO DO ESTUDO DE DINÂMICA COSTEIRA DO PROJETO PRAIA SEM BARREIRAS</t>
  </si>
  <si>
    <t>PETROLINA / PETROLÂNDIA</t>
  </si>
  <si>
    <t>REALIZAR TRANSPORTE DOS SERVIDORES DA GERÊNCIA DE PROJETOS ESPECIAIS PARA VISITA TÉCNICA</t>
  </si>
  <si>
    <t>PARTICIPAÇÃO NO FESTIVAL DE INVERNO DE GARANHUNS</t>
  </si>
  <si>
    <t>PARTICIPAÇÃO NO EVENTO LGBT+ TURISMO EXPO</t>
  </si>
  <si>
    <t>ELOIZA MARIA DE PAULA</t>
  </si>
  <si>
    <t>5525</t>
  </si>
  <si>
    <t>ASSIST. TÉCNICO ADMINISTRATIVO</t>
  </si>
  <si>
    <t xml:space="preserve">CAPACITAÇÃO DE CONSELHEIROS MUNICIPAIS NO MUNICÍPIO DE BEZERROS/PE  </t>
  </si>
  <si>
    <t>BEZERROS</t>
  </si>
  <si>
    <t>REALIZAR TRANSPORTE DOS SERVIDORES PARA REALIZAR CAPACITAÇÃO DE CONSELHEIROS DE IDOSOS</t>
  </si>
  <si>
    <t>PARTICIPAÇÃO NO EVENTO ROADSHOW PORTO DE GALINHAS</t>
  </si>
  <si>
    <t>SÃO JOSÉ DO RIO PRETO / RIBEIRÃO PRETO / BAURU / SÃO JOSÉ DOS CAMPOS</t>
  </si>
  <si>
    <t>ALDEMAR ANTONIO BEZERRA NOVAIS</t>
  </si>
  <si>
    <t>174-0</t>
  </si>
  <si>
    <t>PRESIDENTE CPL</t>
  </si>
  <si>
    <t>RECEBIMENTO DOS ENVELOPES DO PREGÃO PRESENCIAL REFERENTE A CONCESSÃO DO CENTRO DE CONVENÇÕES DE PERNAMBUCO</t>
  </si>
  <si>
    <t>CARNAUBEIRA DA PENHA / BELÉM DE SÃO FRANCISCO</t>
  </si>
  <si>
    <t>ANDRE BERARDO CARNEIRO DA CUNHA</t>
  </si>
  <si>
    <t>8605-3</t>
  </si>
  <si>
    <t>VICE-PRESIDENTE</t>
  </si>
  <si>
    <t>PARTICIPAÇÃO DO CERTAME QUE CONCEDERÁ À INICIATIVA PRIVADA O CENTRO DE CONVENÇÕES DE PERNAMBUCO NO BRASIL BOLSA BALCÃO - B3</t>
  </si>
  <si>
    <t>CINTHIA NEVES BAPTISTA CAVALCANTI</t>
  </si>
  <si>
    <t>8621-5</t>
  </si>
  <si>
    <t>MEMBRO CPL II</t>
  </si>
  <si>
    <t>CLEIDE JANE PEREIRA DE MELO</t>
  </si>
  <si>
    <t>564-9</t>
  </si>
  <si>
    <t>CLESIA MARIA PEREIRA DE MELO TENORIO</t>
  </si>
  <si>
    <t>642-4</t>
  </si>
  <si>
    <t>PARTICIPAÇÃO DO II ENCONTRO DA ASTUR</t>
  </si>
  <si>
    <t>BELÉM DE SÃO FRANCISCO</t>
  </si>
  <si>
    <t>JAQUELINE BARBOSA CARNEIRO DE ALMEIDA</t>
  </si>
  <si>
    <t>8525-1</t>
  </si>
  <si>
    <t>OSMAR HENRIQUE FERREIRA E SILVA DE AZEVEDO UMBELINO</t>
  </si>
  <si>
    <t>8697-9</t>
  </si>
  <si>
    <t>DIRETOR JURÍDICO</t>
  </si>
  <si>
    <t>RENATA DE ARAUJO RODRIGUES WANDERLEY</t>
  </si>
  <si>
    <t>8519-7</t>
  </si>
  <si>
    <t>DIRETORA ADMINISTRATIVA E FINANCEIRA</t>
  </si>
  <si>
    <t>REALIZAR TRANSPORTE DOS SERVIDORES DO SETOR DE INTERIORIZAÇÃO DO TURISMO DA EMPETUR</t>
  </si>
  <si>
    <t>ACOMPANHAMENTO DE VISITA TÉCNICA PARA ANÁLISE DE SEGURANÇA E DINÂMICA DE PRAIAS, JUNTO À EQUIPE DA UFPE, PARA A IMPLANTAÇÃO DO PROJETO PRAIA SEM BARREIRAS</t>
  </si>
  <si>
    <t>ACOMPANHAMENTO DA EQUIPE DE TOPOGRAFIA, ESTUDO ELABORADO DO HOTEL GRANDE RIO DAS DEMANDAS SOLICITADAS</t>
  </si>
  <si>
    <t>PETROLINA</t>
  </si>
  <si>
    <t>PARTICIPAÇÃO COMO PALESTRANTE DA IX JORNADA DA CULTURA DE TURISMO</t>
  </si>
  <si>
    <t>LAGOA DO CARRO</t>
  </si>
  <si>
    <t>VISTORIA DE ACESSIBILIDADE E ACOMPANHAMENTO DA ANÁLISE DE SEGURANÇA E DINÂMICA DE PRAIAS REALIZADA NA PRAIA DE PONTA DE PEDRAS</t>
  </si>
  <si>
    <t>UBERLÂNDIA</t>
  </si>
  <si>
    <t>REUNIÃO COM A USINA DE ARTE, UFPE, UPE E IFPE DE PALMARES</t>
  </si>
  <si>
    <t>PALMARES</t>
  </si>
  <si>
    <t>IMPLANTAÇÃO DO PROJETO PRAIA SEM BARREIRAS NA CACHOEIRA VÉU DA NOIVA II</t>
  </si>
  <si>
    <t>APOIO OPERACIONAL E A REALIZAÇÃO DE MANUTENÇÕES NOS IMÓVEIS ADMINISTRADOS PELA EMPETUR</t>
  </si>
  <si>
    <t>SERRITA / ARARIPINA / PETROLINA</t>
  </si>
  <si>
    <t>PARTICIPAÇÃO COMO PALESTRANTE DO I FÓRUM MUNCICIPAL DE TURISMO DE VITÓRIA DE SANTO ANTÃO</t>
  </si>
  <si>
    <t>VITÓRIA DE SANTO ANTÃO</t>
  </si>
  <si>
    <t>PETROLINA / PETROLÂNDIA / SERRA TALHADA / VITÓRIA DE SANTO ANTÃO / SANTA CRUZ DO CAPIBARIBE / ARARIPINA / SALGUEIRO / GOIANA / TRIUNFO</t>
  </si>
  <si>
    <t>PARTICIPAÇÃO DA EMPETUR NO AZUL TÁ ON</t>
  </si>
  <si>
    <t>PARTICIPAÇÃO NO EVENTO AZUL TÁ ON</t>
  </si>
  <si>
    <t>ACOMPANHAMENTO DA EQUIPE DE TOPOGRAFIA NA ILHA DE ITAMARACÁ</t>
  </si>
  <si>
    <t>PARTICIPAÇÃO DA 18ª RURALTUR EM BANANEIRAS</t>
  </si>
  <si>
    <t>BANANEIRAS</t>
  </si>
  <si>
    <t>MARIO CAVALCANTI DE ALBUQUERQUE FILHO</t>
  </si>
  <si>
    <t>8462-0</t>
  </si>
  <si>
    <t>GERENTE DE MARKETING</t>
  </si>
  <si>
    <t>FOZ DO IGUAÇU</t>
  </si>
  <si>
    <t>PARTICIPAÇÃO NO BRASIL TOUR GASTRONÔMICO</t>
  </si>
  <si>
    <t>PY</t>
  </si>
  <si>
    <t>ASSUNÇÃO</t>
  </si>
  <si>
    <t>APOIO AO FAMTOUR COM A EMBAIXADORA REPRESENTANTE ESPECIAL SOBRE A ORIENTAÇÃO SEXUAL DE GÊNERO DA ARGENTINA, ALBA RUEDA, QUE ESTARÁ EM PE DO DIA 16 AO DIA 20/09/2022 EM PORTO DE GALINHAS</t>
  </si>
  <si>
    <t>VISITA TÉCNICA AO LOTEAMENTO DO GALEÃO EM ITAMARACÁ/PE</t>
  </si>
  <si>
    <t>VISITA TÉCNICA AO PARQUE DE ESCULTURAS DE FAZENDA NOVA</t>
  </si>
  <si>
    <t>VISITAS TÉCNICAS AOS CENTROS DE ATENDIMENTO AOS TURISTAS</t>
  </si>
  <si>
    <t>PESQUEIRA / ARCOVERDE / BUÍQUE</t>
  </si>
  <si>
    <t>ARCOVERDE / BUÍQUE / PESQUEIRA</t>
  </si>
  <si>
    <t>PARTICIPAÇÃO NA FIT EM BUENOS AIRES - ARGENTINA E ROADSHOW ENCONTRO COM PORTO DE GALINHAS EM MONTEVIDÉU - URUGUAI</t>
  </si>
  <si>
    <t>ARGENTINA / URUGUAI</t>
  </si>
  <si>
    <t>BUENOS AIRES / MONTEVIDÉU</t>
  </si>
  <si>
    <t xml:space="preserve">VISITA TÉCNICA AOS PRINCIPAIS EQUIPAMENTOS DE EVENTOS DE PERNAMBUCO </t>
  </si>
  <si>
    <t>IPOJUCA / CABO DE SANTO AGOSTINHO / TAMANDARÉ / SÃO JOSÉ DA COROA GRANDE / ITAMARACÁ / GARANHUNS / GRAVATÁ / CARUARU / ARCOVERDE</t>
  </si>
  <si>
    <t>PARTICIPAÇÃO NO EVENTO EXPO CARNAVAL BRAZIL 2022</t>
  </si>
  <si>
    <t>BA</t>
  </si>
  <si>
    <t>SALVADOR</t>
  </si>
  <si>
    <t>PARTICIPAÇÃO NA 11ª FEIRA BRAZIL TRAVEL MARKET</t>
  </si>
  <si>
    <t>CE</t>
  </si>
  <si>
    <t>FORTALEZA</t>
  </si>
  <si>
    <t>PARTICIPAÇÃO NA FESTURIS 2022</t>
  </si>
  <si>
    <t>GRAMADO</t>
  </si>
  <si>
    <t>ANNE MARGARETH SOUTO DE CARVALHO</t>
  </si>
  <si>
    <t>1716</t>
  </si>
  <si>
    <t>GESTORA DE AÇÕES PROMOCIONAIS</t>
  </si>
  <si>
    <t>DIARIA PARA PARTICIPAÇÃO NO FAMPRESS DA AZUL LINHAS AÉREAS, EM GRAVATÁ (PE), DE 4/11 A 6/11/2022 CONFORME SEI 0060300040.002154/2022-85</t>
  </si>
  <si>
    <t>GRAVATÁ</t>
  </si>
  <si>
    <t>ROADSHOW GOL TE LLEVA A BRASIL</t>
  </si>
  <si>
    <t>SP / ARGENTINA</t>
  </si>
  <si>
    <t xml:space="preserve">SÃO PAULO / MENDOZA / CÓRDOBA / ROSÁRIO / BUENOS AIRES </t>
  </si>
  <si>
    <t>PARTICIPAÇÃO DO FAM PRESS AZUL REVISTA DE BORDO NO VALE DO CATIMBAU</t>
  </si>
  <si>
    <t>REALIZAR TRANSPORTE DA SERVIDORA PARA GRAVATÁ</t>
  </si>
  <si>
    <t>FISCALIZAÇÃO DE SERVIÇOS QUE ESTÃO SENDO REALIZADOS EM FAZENDA NOVA</t>
  </si>
  <si>
    <t>PARTICIPAÇÃO NO 3ª ENCONTRO DE SECRETÁRIOS E DIRIGENTES DE TURISMO DE PERNAMBUCO 2022 EM CHÃ GRANDE E VISITA TÉCNICA EM GRAVATÁ</t>
  </si>
  <si>
    <t>EVENTO / VISITA TÉCNICA</t>
  </si>
  <si>
    <t>CHÃ GRANDE / GRAVATÁ</t>
  </si>
  <si>
    <t>REALIZAR TRANSPORTE DOS SERVIDORES PARA PARTICIPAÇÃO NO 3ª ENCONTRO DE SECRETÁRIOS E DIRIGENTES DE TURISMO DE PERNAMBUCO 2022 EM CHÃ GRANDE E VISITA TÉCNICA EM GRAVATÁ</t>
  </si>
  <si>
    <t>REUNIÃO DA ASTUR</t>
  </si>
  <si>
    <t>CHÃ GRANDE</t>
  </si>
  <si>
    <t>PARTICIPAÇÃO NA ABERTURA DO VERÃO E CARNAVAL DE PERNAMBUCO</t>
  </si>
  <si>
    <t>PARTICIPAÇÃO NO BORA PERNAMBUCAR EM NORONHA</t>
  </si>
  <si>
    <t>SP / RJ</t>
  </si>
  <si>
    <t>SÃO PAULO / RIO DE JANEIRO</t>
  </si>
  <si>
    <t>PARTICIPAÇÃO DO 1º SEMINÁRIO DO PRT + INTEGRADO</t>
  </si>
  <si>
    <t>MIGUEL ANGELO PONTES BRECKENFELD</t>
  </si>
  <si>
    <t>8557-0</t>
  </si>
  <si>
    <t>GERENTE DE OPERAÇÃO E MANUTENÇÃO</t>
  </si>
  <si>
    <t>PARTICIPAÇÃO NA ABETA SUMMIT</t>
  </si>
  <si>
    <t>PARTICIPAÇÃO NO FESTIVAL DAS CATARATAS</t>
  </si>
  <si>
    <t>FISCALIZAÇÃO DE SERVIÇOS QUE ESTÃO SENDO REALIZADOS EM PETROLINA</t>
  </si>
  <si>
    <t>MATRIZ DE GERENCIAMENTO DE DIÁRIAS E PASSAGENS - AGOSTO/2022</t>
  </si>
  <si>
    <t>MATRIZ DE GERENCIAMENTO DE DIÁRIAS E PASSAGENS - SETEMBRO/2022</t>
  </si>
  <si>
    <t>MATRIZ DE GERENCIAMENTO DE DIÁRIAS E PASSAGENS - OUTUBRO/2022</t>
  </si>
  <si>
    <t>MATRIZ DE GERENCIAMENTO DE DIÁRIAS E PASSAGENS - NOVEMBRO/2022</t>
  </si>
  <si>
    <t>MATRIZ DE GERENCIAMENTO DE DIÁRIAS E PASSAGENS - DEZEMBRO/2022</t>
  </si>
  <si>
    <t> Participação na 4º edição do Visit Pernambuco - América Latina</t>
  </si>
  <si>
    <t xml:space="preserve">Participação </t>
  </si>
  <si>
    <t> Porto de Galinhas</t>
  </si>
  <si>
    <t>Diretora</t>
  </si>
  <si>
    <t>Participação no evento Soul Porto de Galinhas 2022</t>
  </si>
  <si>
    <t>Gerente</t>
  </si>
  <si>
    <t>LETÍCIA CRISTINE DE BARROS GUIMARÃES</t>
  </si>
  <si>
    <t>EXECUTIVA DE MARKETING</t>
  </si>
  <si>
    <t>Gestora de marketing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</si>
</sst>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R$]#,##0.00"/>
    <numFmt numFmtId="165" formatCode="#,##0.00;\(#,##0.00\);"/>
    <numFmt numFmtId="166" formatCode="0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0" fillId="0" borderId="0" xfId="0" applyAlignment="1">
      <alignment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4" fillId="4" borderId="4" xfId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4" fontId="0" fillId="0" borderId="3" xfId="0" applyNumberFormat="1" applyBorder="1" applyAlignment="1">
      <alignment vertical="center"/>
    </xf>
    <xf numFmtId="4" fontId="4" fillId="3" borderId="3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3" fillId="0" borderId="3" xfId="0" applyFont="1" applyBorder="1"/>
    <xf numFmtId="0" fontId="4" fillId="3" borderId="3" xfId="0" applyFont="1" applyFill="1" applyBorder="1" applyAlignment="1">
      <alignment horizontal="left" vertical="center"/>
    </xf>
    <xf numFmtId="0" fontId="4" fillId="4" borderId="3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right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0" fillId="4" borderId="3" xfId="0" applyFill="1" applyBorder="1" applyAlignment="1">
      <alignment vertical="center"/>
    </xf>
    <xf numFmtId="0" fontId="3" fillId="0" borderId="3" xfId="0" applyFont="1" applyBorder="1" applyAlignment="1">
      <alignment wrapText="1"/>
    </xf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165" fontId="5" fillId="0" borderId="0" xfId="0" applyNumberFormat="1" applyFont="1"/>
    <xf numFmtId="4" fontId="0" fillId="0" borderId="0" xfId="0" applyNumberForma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6" fontId="0" fillId="0" borderId="3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14" fontId="0" fillId="0" borderId="3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3" fillId="0" borderId="0" xfId="0" applyFont="1"/>
    <xf numFmtId="164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6"/>
  <sheetViews>
    <sheetView view="pageBreakPreview" zoomScaleNormal="80" zoomScaleSheetLayoutView="100" workbookViewId="0">
      <selection activeCell="A3" sqref="A3:A4"/>
    </sheetView>
  </sheetViews>
  <sheetFormatPr defaultRowHeight="15" x14ac:dyDescent="0.25"/>
  <cols>
    <col min="1" max="1" width="11" style="1" customWidth="1"/>
    <col min="2" max="2" width="12.85546875" style="1" customWidth="1"/>
    <col min="3" max="3" width="48.42578125" style="1" bestFit="1" customWidth="1"/>
    <col min="4" max="4" width="9.5703125" style="12" customWidth="1"/>
    <col min="5" max="5" width="23.7109375" style="17" customWidth="1"/>
    <col min="6" max="6" width="58.7109375" style="10" customWidth="1"/>
    <col min="7" max="7" width="13.85546875" style="17" customWidth="1"/>
    <col min="8" max="8" width="5.7109375" style="12" customWidth="1"/>
    <col min="9" max="9" width="18.140625" style="12" customWidth="1"/>
    <col min="10" max="10" width="4.85546875" style="12" customWidth="1"/>
    <col min="11" max="11" width="21.85546875" style="17" customWidth="1"/>
    <col min="12" max="13" width="11.85546875" style="12" bestFit="1" customWidth="1"/>
    <col min="14" max="14" width="10.28515625" style="1" hidden="1" customWidth="1"/>
    <col min="15" max="15" width="12" style="1" hidden="1" customWidth="1"/>
    <col min="16" max="16" width="9.42578125" style="1" hidden="1" customWidth="1"/>
    <col min="17" max="17" width="7.42578125" style="12" customWidth="1"/>
    <col min="18" max="18" width="9.28515625" style="1" customWidth="1"/>
    <col min="19" max="19" width="6.7109375" style="12" customWidth="1"/>
    <col min="20" max="20" width="9.42578125" style="1" customWidth="1"/>
    <col min="21" max="21" width="12.28515625" style="1" customWidth="1"/>
    <col min="22" max="22" width="10.5703125" style="1" bestFit="1" customWidth="1"/>
    <col min="23" max="23" width="14" style="1" bestFit="1" customWidth="1"/>
    <col min="24" max="257" width="9.140625" style="1"/>
    <col min="258" max="258" width="50.28515625" style="1" customWidth="1"/>
    <col min="259" max="259" width="9.140625" style="1"/>
    <col min="260" max="260" width="20.42578125" style="1" customWidth="1"/>
    <col min="261" max="261" width="79.85546875" style="1" customWidth="1"/>
    <col min="262" max="265" width="9.140625" style="1"/>
    <col min="266" max="266" width="20.28515625" style="1" customWidth="1"/>
    <col min="267" max="272" width="9.140625" style="1"/>
    <col min="273" max="273" width="11.42578125" style="1" customWidth="1"/>
    <col min="274" max="274" width="9.140625" style="1"/>
    <col min="275" max="275" width="11" style="1" customWidth="1"/>
    <col min="276" max="513" width="9.140625" style="1"/>
    <col min="514" max="514" width="50.28515625" style="1" customWidth="1"/>
    <col min="515" max="515" width="9.140625" style="1"/>
    <col min="516" max="516" width="20.42578125" style="1" customWidth="1"/>
    <col min="517" max="517" width="79.85546875" style="1" customWidth="1"/>
    <col min="518" max="521" width="9.140625" style="1"/>
    <col min="522" max="522" width="20.28515625" style="1" customWidth="1"/>
    <col min="523" max="528" width="9.140625" style="1"/>
    <col min="529" max="529" width="11.42578125" style="1" customWidth="1"/>
    <col min="530" max="530" width="9.140625" style="1"/>
    <col min="531" max="531" width="11" style="1" customWidth="1"/>
    <col min="532" max="769" width="9.140625" style="1"/>
    <col min="770" max="770" width="50.28515625" style="1" customWidth="1"/>
    <col min="771" max="771" width="9.140625" style="1"/>
    <col min="772" max="772" width="20.42578125" style="1" customWidth="1"/>
    <col min="773" max="773" width="79.85546875" style="1" customWidth="1"/>
    <col min="774" max="777" width="9.140625" style="1"/>
    <col min="778" max="778" width="20.28515625" style="1" customWidth="1"/>
    <col min="779" max="784" width="9.140625" style="1"/>
    <col min="785" max="785" width="11.42578125" style="1" customWidth="1"/>
    <col min="786" max="786" width="9.140625" style="1"/>
    <col min="787" max="787" width="11" style="1" customWidth="1"/>
    <col min="788" max="1025" width="9.140625" style="1"/>
    <col min="1026" max="1026" width="50.28515625" style="1" customWidth="1"/>
    <col min="1027" max="1027" width="9.140625" style="1"/>
    <col min="1028" max="1028" width="20.42578125" style="1" customWidth="1"/>
    <col min="1029" max="1029" width="79.85546875" style="1" customWidth="1"/>
    <col min="1030" max="1033" width="9.140625" style="1"/>
    <col min="1034" max="1034" width="20.28515625" style="1" customWidth="1"/>
    <col min="1035" max="1040" width="9.140625" style="1"/>
    <col min="1041" max="1041" width="11.42578125" style="1" customWidth="1"/>
    <col min="1042" max="1042" width="9.140625" style="1"/>
    <col min="1043" max="1043" width="11" style="1" customWidth="1"/>
    <col min="1044" max="1281" width="9.140625" style="1"/>
    <col min="1282" max="1282" width="50.28515625" style="1" customWidth="1"/>
    <col min="1283" max="1283" width="9.140625" style="1"/>
    <col min="1284" max="1284" width="20.42578125" style="1" customWidth="1"/>
    <col min="1285" max="1285" width="79.85546875" style="1" customWidth="1"/>
    <col min="1286" max="1289" width="9.140625" style="1"/>
    <col min="1290" max="1290" width="20.28515625" style="1" customWidth="1"/>
    <col min="1291" max="1296" width="9.140625" style="1"/>
    <col min="1297" max="1297" width="11.42578125" style="1" customWidth="1"/>
    <col min="1298" max="1298" width="9.140625" style="1"/>
    <col min="1299" max="1299" width="11" style="1" customWidth="1"/>
    <col min="1300" max="1537" width="9.140625" style="1"/>
    <col min="1538" max="1538" width="50.28515625" style="1" customWidth="1"/>
    <col min="1539" max="1539" width="9.140625" style="1"/>
    <col min="1540" max="1540" width="20.42578125" style="1" customWidth="1"/>
    <col min="1541" max="1541" width="79.85546875" style="1" customWidth="1"/>
    <col min="1542" max="1545" width="9.140625" style="1"/>
    <col min="1546" max="1546" width="20.28515625" style="1" customWidth="1"/>
    <col min="1547" max="1552" width="9.140625" style="1"/>
    <col min="1553" max="1553" width="11.42578125" style="1" customWidth="1"/>
    <col min="1554" max="1554" width="9.140625" style="1"/>
    <col min="1555" max="1555" width="11" style="1" customWidth="1"/>
    <col min="1556" max="1793" width="9.140625" style="1"/>
    <col min="1794" max="1794" width="50.28515625" style="1" customWidth="1"/>
    <col min="1795" max="1795" width="9.140625" style="1"/>
    <col min="1796" max="1796" width="20.42578125" style="1" customWidth="1"/>
    <col min="1797" max="1797" width="79.85546875" style="1" customWidth="1"/>
    <col min="1798" max="1801" width="9.140625" style="1"/>
    <col min="1802" max="1802" width="20.28515625" style="1" customWidth="1"/>
    <col min="1803" max="1808" width="9.140625" style="1"/>
    <col min="1809" max="1809" width="11.42578125" style="1" customWidth="1"/>
    <col min="1810" max="1810" width="9.140625" style="1"/>
    <col min="1811" max="1811" width="11" style="1" customWidth="1"/>
    <col min="1812" max="2049" width="9.140625" style="1"/>
    <col min="2050" max="2050" width="50.28515625" style="1" customWidth="1"/>
    <col min="2051" max="2051" width="9.140625" style="1"/>
    <col min="2052" max="2052" width="20.42578125" style="1" customWidth="1"/>
    <col min="2053" max="2053" width="79.85546875" style="1" customWidth="1"/>
    <col min="2054" max="2057" width="9.140625" style="1"/>
    <col min="2058" max="2058" width="20.28515625" style="1" customWidth="1"/>
    <col min="2059" max="2064" width="9.140625" style="1"/>
    <col min="2065" max="2065" width="11.42578125" style="1" customWidth="1"/>
    <col min="2066" max="2066" width="9.140625" style="1"/>
    <col min="2067" max="2067" width="11" style="1" customWidth="1"/>
    <col min="2068" max="2305" width="9.140625" style="1"/>
    <col min="2306" max="2306" width="50.28515625" style="1" customWidth="1"/>
    <col min="2307" max="2307" width="9.140625" style="1"/>
    <col min="2308" max="2308" width="20.42578125" style="1" customWidth="1"/>
    <col min="2309" max="2309" width="79.85546875" style="1" customWidth="1"/>
    <col min="2310" max="2313" width="9.140625" style="1"/>
    <col min="2314" max="2314" width="20.28515625" style="1" customWidth="1"/>
    <col min="2315" max="2320" width="9.140625" style="1"/>
    <col min="2321" max="2321" width="11.42578125" style="1" customWidth="1"/>
    <col min="2322" max="2322" width="9.140625" style="1"/>
    <col min="2323" max="2323" width="11" style="1" customWidth="1"/>
    <col min="2324" max="2561" width="9.140625" style="1"/>
    <col min="2562" max="2562" width="50.28515625" style="1" customWidth="1"/>
    <col min="2563" max="2563" width="9.140625" style="1"/>
    <col min="2564" max="2564" width="20.42578125" style="1" customWidth="1"/>
    <col min="2565" max="2565" width="79.85546875" style="1" customWidth="1"/>
    <col min="2566" max="2569" width="9.140625" style="1"/>
    <col min="2570" max="2570" width="20.28515625" style="1" customWidth="1"/>
    <col min="2571" max="2576" width="9.140625" style="1"/>
    <col min="2577" max="2577" width="11.42578125" style="1" customWidth="1"/>
    <col min="2578" max="2578" width="9.140625" style="1"/>
    <col min="2579" max="2579" width="11" style="1" customWidth="1"/>
    <col min="2580" max="2817" width="9.140625" style="1"/>
    <col min="2818" max="2818" width="50.28515625" style="1" customWidth="1"/>
    <col min="2819" max="2819" width="9.140625" style="1"/>
    <col min="2820" max="2820" width="20.42578125" style="1" customWidth="1"/>
    <col min="2821" max="2821" width="79.85546875" style="1" customWidth="1"/>
    <col min="2822" max="2825" width="9.140625" style="1"/>
    <col min="2826" max="2826" width="20.28515625" style="1" customWidth="1"/>
    <col min="2827" max="2832" width="9.140625" style="1"/>
    <col min="2833" max="2833" width="11.42578125" style="1" customWidth="1"/>
    <col min="2834" max="2834" width="9.140625" style="1"/>
    <col min="2835" max="2835" width="11" style="1" customWidth="1"/>
    <col min="2836" max="3073" width="9.140625" style="1"/>
    <col min="3074" max="3074" width="50.28515625" style="1" customWidth="1"/>
    <col min="3075" max="3075" width="9.140625" style="1"/>
    <col min="3076" max="3076" width="20.42578125" style="1" customWidth="1"/>
    <col min="3077" max="3077" width="79.85546875" style="1" customWidth="1"/>
    <col min="3078" max="3081" width="9.140625" style="1"/>
    <col min="3082" max="3082" width="20.28515625" style="1" customWidth="1"/>
    <col min="3083" max="3088" width="9.140625" style="1"/>
    <col min="3089" max="3089" width="11.42578125" style="1" customWidth="1"/>
    <col min="3090" max="3090" width="9.140625" style="1"/>
    <col min="3091" max="3091" width="11" style="1" customWidth="1"/>
    <col min="3092" max="3329" width="9.140625" style="1"/>
    <col min="3330" max="3330" width="50.28515625" style="1" customWidth="1"/>
    <col min="3331" max="3331" width="9.140625" style="1"/>
    <col min="3332" max="3332" width="20.42578125" style="1" customWidth="1"/>
    <col min="3333" max="3333" width="79.85546875" style="1" customWidth="1"/>
    <col min="3334" max="3337" width="9.140625" style="1"/>
    <col min="3338" max="3338" width="20.28515625" style="1" customWidth="1"/>
    <col min="3339" max="3344" width="9.140625" style="1"/>
    <col min="3345" max="3345" width="11.42578125" style="1" customWidth="1"/>
    <col min="3346" max="3346" width="9.140625" style="1"/>
    <col min="3347" max="3347" width="11" style="1" customWidth="1"/>
    <col min="3348" max="3585" width="9.140625" style="1"/>
    <col min="3586" max="3586" width="50.28515625" style="1" customWidth="1"/>
    <col min="3587" max="3587" width="9.140625" style="1"/>
    <col min="3588" max="3588" width="20.42578125" style="1" customWidth="1"/>
    <col min="3589" max="3589" width="79.85546875" style="1" customWidth="1"/>
    <col min="3590" max="3593" width="9.140625" style="1"/>
    <col min="3594" max="3594" width="20.28515625" style="1" customWidth="1"/>
    <col min="3595" max="3600" width="9.140625" style="1"/>
    <col min="3601" max="3601" width="11.42578125" style="1" customWidth="1"/>
    <col min="3602" max="3602" width="9.140625" style="1"/>
    <col min="3603" max="3603" width="11" style="1" customWidth="1"/>
    <col min="3604" max="3841" width="9.140625" style="1"/>
    <col min="3842" max="3842" width="50.28515625" style="1" customWidth="1"/>
    <col min="3843" max="3843" width="9.140625" style="1"/>
    <col min="3844" max="3844" width="20.42578125" style="1" customWidth="1"/>
    <col min="3845" max="3845" width="79.85546875" style="1" customWidth="1"/>
    <col min="3846" max="3849" width="9.140625" style="1"/>
    <col min="3850" max="3850" width="20.28515625" style="1" customWidth="1"/>
    <col min="3851" max="3856" width="9.140625" style="1"/>
    <col min="3857" max="3857" width="11.42578125" style="1" customWidth="1"/>
    <col min="3858" max="3858" width="9.140625" style="1"/>
    <col min="3859" max="3859" width="11" style="1" customWidth="1"/>
    <col min="3860" max="4097" width="9.140625" style="1"/>
    <col min="4098" max="4098" width="50.28515625" style="1" customWidth="1"/>
    <col min="4099" max="4099" width="9.140625" style="1"/>
    <col min="4100" max="4100" width="20.42578125" style="1" customWidth="1"/>
    <col min="4101" max="4101" width="79.85546875" style="1" customWidth="1"/>
    <col min="4102" max="4105" width="9.140625" style="1"/>
    <col min="4106" max="4106" width="20.28515625" style="1" customWidth="1"/>
    <col min="4107" max="4112" width="9.140625" style="1"/>
    <col min="4113" max="4113" width="11.42578125" style="1" customWidth="1"/>
    <col min="4114" max="4114" width="9.140625" style="1"/>
    <col min="4115" max="4115" width="11" style="1" customWidth="1"/>
    <col min="4116" max="4353" width="9.140625" style="1"/>
    <col min="4354" max="4354" width="50.28515625" style="1" customWidth="1"/>
    <col min="4355" max="4355" width="9.140625" style="1"/>
    <col min="4356" max="4356" width="20.42578125" style="1" customWidth="1"/>
    <col min="4357" max="4357" width="79.85546875" style="1" customWidth="1"/>
    <col min="4358" max="4361" width="9.140625" style="1"/>
    <col min="4362" max="4362" width="20.28515625" style="1" customWidth="1"/>
    <col min="4363" max="4368" width="9.140625" style="1"/>
    <col min="4369" max="4369" width="11.42578125" style="1" customWidth="1"/>
    <col min="4370" max="4370" width="9.140625" style="1"/>
    <col min="4371" max="4371" width="11" style="1" customWidth="1"/>
    <col min="4372" max="4609" width="9.140625" style="1"/>
    <col min="4610" max="4610" width="50.28515625" style="1" customWidth="1"/>
    <col min="4611" max="4611" width="9.140625" style="1"/>
    <col min="4612" max="4612" width="20.42578125" style="1" customWidth="1"/>
    <col min="4613" max="4613" width="79.85546875" style="1" customWidth="1"/>
    <col min="4614" max="4617" width="9.140625" style="1"/>
    <col min="4618" max="4618" width="20.28515625" style="1" customWidth="1"/>
    <col min="4619" max="4624" width="9.140625" style="1"/>
    <col min="4625" max="4625" width="11.42578125" style="1" customWidth="1"/>
    <col min="4626" max="4626" width="9.140625" style="1"/>
    <col min="4627" max="4627" width="11" style="1" customWidth="1"/>
    <col min="4628" max="4865" width="9.140625" style="1"/>
    <col min="4866" max="4866" width="50.28515625" style="1" customWidth="1"/>
    <col min="4867" max="4867" width="9.140625" style="1"/>
    <col min="4868" max="4868" width="20.42578125" style="1" customWidth="1"/>
    <col min="4869" max="4869" width="79.85546875" style="1" customWidth="1"/>
    <col min="4870" max="4873" width="9.140625" style="1"/>
    <col min="4874" max="4874" width="20.28515625" style="1" customWidth="1"/>
    <col min="4875" max="4880" width="9.140625" style="1"/>
    <col min="4881" max="4881" width="11.42578125" style="1" customWidth="1"/>
    <col min="4882" max="4882" width="9.140625" style="1"/>
    <col min="4883" max="4883" width="11" style="1" customWidth="1"/>
    <col min="4884" max="5121" width="9.140625" style="1"/>
    <col min="5122" max="5122" width="50.28515625" style="1" customWidth="1"/>
    <col min="5123" max="5123" width="9.140625" style="1"/>
    <col min="5124" max="5124" width="20.42578125" style="1" customWidth="1"/>
    <col min="5125" max="5125" width="79.85546875" style="1" customWidth="1"/>
    <col min="5126" max="5129" width="9.140625" style="1"/>
    <col min="5130" max="5130" width="20.28515625" style="1" customWidth="1"/>
    <col min="5131" max="5136" width="9.140625" style="1"/>
    <col min="5137" max="5137" width="11.42578125" style="1" customWidth="1"/>
    <col min="5138" max="5138" width="9.140625" style="1"/>
    <col min="5139" max="5139" width="11" style="1" customWidth="1"/>
    <col min="5140" max="5377" width="9.140625" style="1"/>
    <col min="5378" max="5378" width="50.28515625" style="1" customWidth="1"/>
    <col min="5379" max="5379" width="9.140625" style="1"/>
    <col min="5380" max="5380" width="20.42578125" style="1" customWidth="1"/>
    <col min="5381" max="5381" width="79.85546875" style="1" customWidth="1"/>
    <col min="5382" max="5385" width="9.140625" style="1"/>
    <col min="5386" max="5386" width="20.28515625" style="1" customWidth="1"/>
    <col min="5387" max="5392" width="9.140625" style="1"/>
    <col min="5393" max="5393" width="11.42578125" style="1" customWidth="1"/>
    <col min="5394" max="5394" width="9.140625" style="1"/>
    <col min="5395" max="5395" width="11" style="1" customWidth="1"/>
    <col min="5396" max="5633" width="9.140625" style="1"/>
    <col min="5634" max="5634" width="50.28515625" style="1" customWidth="1"/>
    <col min="5635" max="5635" width="9.140625" style="1"/>
    <col min="5636" max="5636" width="20.42578125" style="1" customWidth="1"/>
    <col min="5637" max="5637" width="79.85546875" style="1" customWidth="1"/>
    <col min="5638" max="5641" width="9.140625" style="1"/>
    <col min="5642" max="5642" width="20.28515625" style="1" customWidth="1"/>
    <col min="5643" max="5648" width="9.140625" style="1"/>
    <col min="5649" max="5649" width="11.42578125" style="1" customWidth="1"/>
    <col min="5650" max="5650" width="9.140625" style="1"/>
    <col min="5651" max="5651" width="11" style="1" customWidth="1"/>
    <col min="5652" max="5889" width="9.140625" style="1"/>
    <col min="5890" max="5890" width="50.28515625" style="1" customWidth="1"/>
    <col min="5891" max="5891" width="9.140625" style="1"/>
    <col min="5892" max="5892" width="20.42578125" style="1" customWidth="1"/>
    <col min="5893" max="5893" width="79.85546875" style="1" customWidth="1"/>
    <col min="5894" max="5897" width="9.140625" style="1"/>
    <col min="5898" max="5898" width="20.28515625" style="1" customWidth="1"/>
    <col min="5899" max="5904" width="9.140625" style="1"/>
    <col min="5905" max="5905" width="11.42578125" style="1" customWidth="1"/>
    <col min="5906" max="5906" width="9.140625" style="1"/>
    <col min="5907" max="5907" width="11" style="1" customWidth="1"/>
    <col min="5908" max="6145" width="9.140625" style="1"/>
    <col min="6146" max="6146" width="50.28515625" style="1" customWidth="1"/>
    <col min="6147" max="6147" width="9.140625" style="1"/>
    <col min="6148" max="6148" width="20.42578125" style="1" customWidth="1"/>
    <col min="6149" max="6149" width="79.85546875" style="1" customWidth="1"/>
    <col min="6150" max="6153" width="9.140625" style="1"/>
    <col min="6154" max="6154" width="20.28515625" style="1" customWidth="1"/>
    <col min="6155" max="6160" width="9.140625" style="1"/>
    <col min="6161" max="6161" width="11.42578125" style="1" customWidth="1"/>
    <col min="6162" max="6162" width="9.140625" style="1"/>
    <col min="6163" max="6163" width="11" style="1" customWidth="1"/>
    <col min="6164" max="6401" width="9.140625" style="1"/>
    <col min="6402" max="6402" width="50.28515625" style="1" customWidth="1"/>
    <col min="6403" max="6403" width="9.140625" style="1"/>
    <col min="6404" max="6404" width="20.42578125" style="1" customWidth="1"/>
    <col min="6405" max="6405" width="79.85546875" style="1" customWidth="1"/>
    <col min="6406" max="6409" width="9.140625" style="1"/>
    <col min="6410" max="6410" width="20.28515625" style="1" customWidth="1"/>
    <col min="6411" max="6416" width="9.140625" style="1"/>
    <col min="6417" max="6417" width="11.42578125" style="1" customWidth="1"/>
    <col min="6418" max="6418" width="9.140625" style="1"/>
    <col min="6419" max="6419" width="11" style="1" customWidth="1"/>
    <col min="6420" max="6657" width="9.140625" style="1"/>
    <col min="6658" max="6658" width="50.28515625" style="1" customWidth="1"/>
    <col min="6659" max="6659" width="9.140625" style="1"/>
    <col min="6660" max="6660" width="20.42578125" style="1" customWidth="1"/>
    <col min="6661" max="6661" width="79.85546875" style="1" customWidth="1"/>
    <col min="6662" max="6665" width="9.140625" style="1"/>
    <col min="6666" max="6666" width="20.28515625" style="1" customWidth="1"/>
    <col min="6667" max="6672" width="9.140625" style="1"/>
    <col min="6673" max="6673" width="11.42578125" style="1" customWidth="1"/>
    <col min="6674" max="6674" width="9.140625" style="1"/>
    <col min="6675" max="6675" width="11" style="1" customWidth="1"/>
    <col min="6676" max="6913" width="9.140625" style="1"/>
    <col min="6914" max="6914" width="50.28515625" style="1" customWidth="1"/>
    <col min="6915" max="6915" width="9.140625" style="1"/>
    <col min="6916" max="6916" width="20.42578125" style="1" customWidth="1"/>
    <col min="6917" max="6917" width="79.85546875" style="1" customWidth="1"/>
    <col min="6918" max="6921" width="9.140625" style="1"/>
    <col min="6922" max="6922" width="20.28515625" style="1" customWidth="1"/>
    <col min="6923" max="6928" width="9.140625" style="1"/>
    <col min="6929" max="6929" width="11.42578125" style="1" customWidth="1"/>
    <col min="6930" max="6930" width="9.140625" style="1"/>
    <col min="6931" max="6931" width="11" style="1" customWidth="1"/>
    <col min="6932" max="7169" width="9.140625" style="1"/>
    <col min="7170" max="7170" width="50.28515625" style="1" customWidth="1"/>
    <col min="7171" max="7171" width="9.140625" style="1"/>
    <col min="7172" max="7172" width="20.42578125" style="1" customWidth="1"/>
    <col min="7173" max="7173" width="79.85546875" style="1" customWidth="1"/>
    <col min="7174" max="7177" width="9.140625" style="1"/>
    <col min="7178" max="7178" width="20.28515625" style="1" customWidth="1"/>
    <col min="7179" max="7184" width="9.140625" style="1"/>
    <col min="7185" max="7185" width="11.42578125" style="1" customWidth="1"/>
    <col min="7186" max="7186" width="9.140625" style="1"/>
    <col min="7187" max="7187" width="11" style="1" customWidth="1"/>
    <col min="7188" max="7425" width="9.140625" style="1"/>
    <col min="7426" max="7426" width="50.28515625" style="1" customWidth="1"/>
    <col min="7427" max="7427" width="9.140625" style="1"/>
    <col min="7428" max="7428" width="20.42578125" style="1" customWidth="1"/>
    <col min="7429" max="7429" width="79.85546875" style="1" customWidth="1"/>
    <col min="7430" max="7433" width="9.140625" style="1"/>
    <col min="7434" max="7434" width="20.28515625" style="1" customWidth="1"/>
    <col min="7435" max="7440" width="9.140625" style="1"/>
    <col min="7441" max="7441" width="11.42578125" style="1" customWidth="1"/>
    <col min="7442" max="7442" width="9.140625" style="1"/>
    <col min="7443" max="7443" width="11" style="1" customWidth="1"/>
    <col min="7444" max="7681" width="9.140625" style="1"/>
    <col min="7682" max="7682" width="50.28515625" style="1" customWidth="1"/>
    <col min="7683" max="7683" width="9.140625" style="1"/>
    <col min="7684" max="7684" width="20.42578125" style="1" customWidth="1"/>
    <col min="7685" max="7685" width="79.85546875" style="1" customWidth="1"/>
    <col min="7686" max="7689" width="9.140625" style="1"/>
    <col min="7690" max="7690" width="20.28515625" style="1" customWidth="1"/>
    <col min="7691" max="7696" width="9.140625" style="1"/>
    <col min="7697" max="7697" width="11.42578125" style="1" customWidth="1"/>
    <col min="7698" max="7698" width="9.140625" style="1"/>
    <col min="7699" max="7699" width="11" style="1" customWidth="1"/>
    <col min="7700" max="7937" width="9.140625" style="1"/>
    <col min="7938" max="7938" width="50.28515625" style="1" customWidth="1"/>
    <col min="7939" max="7939" width="9.140625" style="1"/>
    <col min="7940" max="7940" width="20.42578125" style="1" customWidth="1"/>
    <col min="7941" max="7941" width="79.85546875" style="1" customWidth="1"/>
    <col min="7942" max="7945" width="9.140625" style="1"/>
    <col min="7946" max="7946" width="20.28515625" style="1" customWidth="1"/>
    <col min="7947" max="7952" width="9.140625" style="1"/>
    <col min="7953" max="7953" width="11.42578125" style="1" customWidth="1"/>
    <col min="7954" max="7954" width="9.140625" style="1"/>
    <col min="7955" max="7955" width="11" style="1" customWidth="1"/>
    <col min="7956" max="8193" width="9.140625" style="1"/>
    <col min="8194" max="8194" width="50.28515625" style="1" customWidth="1"/>
    <col min="8195" max="8195" width="9.140625" style="1"/>
    <col min="8196" max="8196" width="20.42578125" style="1" customWidth="1"/>
    <col min="8197" max="8197" width="79.85546875" style="1" customWidth="1"/>
    <col min="8198" max="8201" width="9.140625" style="1"/>
    <col min="8202" max="8202" width="20.28515625" style="1" customWidth="1"/>
    <col min="8203" max="8208" width="9.140625" style="1"/>
    <col min="8209" max="8209" width="11.42578125" style="1" customWidth="1"/>
    <col min="8210" max="8210" width="9.140625" style="1"/>
    <col min="8211" max="8211" width="11" style="1" customWidth="1"/>
    <col min="8212" max="8449" width="9.140625" style="1"/>
    <col min="8450" max="8450" width="50.28515625" style="1" customWidth="1"/>
    <col min="8451" max="8451" width="9.140625" style="1"/>
    <col min="8452" max="8452" width="20.42578125" style="1" customWidth="1"/>
    <col min="8453" max="8453" width="79.85546875" style="1" customWidth="1"/>
    <col min="8454" max="8457" width="9.140625" style="1"/>
    <col min="8458" max="8458" width="20.28515625" style="1" customWidth="1"/>
    <col min="8459" max="8464" width="9.140625" style="1"/>
    <col min="8465" max="8465" width="11.42578125" style="1" customWidth="1"/>
    <col min="8466" max="8466" width="9.140625" style="1"/>
    <col min="8467" max="8467" width="11" style="1" customWidth="1"/>
    <col min="8468" max="8705" width="9.140625" style="1"/>
    <col min="8706" max="8706" width="50.28515625" style="1" customWidth="1"/>
    <col min="8707" max="8707" width="9.140625" style="1"/>
    <col min="8708" max="8708" width="20.42578125" style="1" customWidth="1"/>
    <col min="8709" max="8709" width="79.85546875" style="1" customWidth="1"/>
    <col min="8710" max="8713" width="9.140625" style="1"/>
    <col min="8714" max="8714" width="20.28515625" style="1" customWidth="1"/>
    <col min="8715" max="8720" width="9.140625" style="1"/>
    <col min="8721" max="8721" width="11.42578125" style="1" customWidth="1"/>
    <col min="8722" max="8722" width="9.140625" style="1"/>
    <col min="8723" max="8723" width="11" style="1" customWidth="1"/>
    <col min="8724" max="8961" width="9.140625" style="1"/>
    <col min="8962" max="8962" width="50.28515625" style="1" customWidth="1"/>
    <col min="8963" max="8963" width="9.140625" style="1"/>
    <col min="8964" max="8964" width="20.42578125" style="1" customWidth="1"/>
    <col min="8965" max="8965" width="79.85546875" style="1" customWidth="1"/>
    <col min="8966" max="8969" width="9.140625" style="1"/>
    <col min="8970" max="8970" width="20.28515625" style="1" customWidth="1"/>
    <col min="8971" max="8976" width="9.140625" style="1"/>
    <col min="8977" max="8977" width="11.42578125" style="1" customWidth="1"/>
    <col min="8978" max="8978" width="9.140625" style="1"/>
    <col min="8979" max="8979" width="11" style="1" customWidth="1"/>
    <col min="8980" max="9217" width="9.140625" style="1"/>
    <col min="9218" max="9218" width="50.28515625" style="1" customWidth="1"/>
    <col min="9219" max="9219" width="9.140625" style="1"/>
    <col min="9220" max="9220" width="20.42578125" style="1" customWidth="1"/>
    <col min="9221" max="9221" width="79.85546875" style="1" customWidth="1"/>
    <col min="9222" max="9225" width="9.140625" style="1"/>
    <col min="9226" max="9226" width="20.28515625" style="1" customWidth="1"/>
    <col min="9227" max="9232" width="9.140625" style="1"/>
    <col min="9233" max="9233" width="11.42578125" style="1" customWidth="1"/>
    <col min="9234" max="9234" width="9.140625" style="1"/>
    <col min="9235" max="9235" width="11" style="1" customWidth="1"/>
    <col min="9236" max="9473" width="9.140625" style="1"/>
    <col min="9474" max="9474" width="50.28515625" style="1" customWidth="1"/>
    <col min="9475" max="9475" width="9.140625" style="1"/>
    <col min="9476" max="9476" width="20.42578125" style="1" customWidth="1"/>
    <col min="9477" max="9477" width="79.85546875" style="1" customWidth="1"/>
    <col min="9478" max="9481" width="9.140625" style="1"/>
    <col min="9482" max="9482" width="20.28515625" style="1" customWidth="1"/>
    <col min="9483" max="9488" width="9.140625" style="1"/>
    <col min="9489" max="9489" width="11.42578125" style="1" customWidth="1"/>
    <col min="9490" max="9490" width="9.140625" style="1"/>
    <col min="9491" max="9491" width="11" style="1" customWidth="1"/>
    <col min="9492" max="9729" width="9.140625" style="1"/>
    <col min="9730" max="9730" width="50.28515625" style="1" customWidth="1"/>
    <col min="9731" max="9731" width="9.140625" style="1"/>
    <col min="9732" max="9732" width="20.42578125" style="1" customWidth="1"/>
    <col min="9733" max="9733" width="79.85546875" style="1" customWidth="1"/>
    <col min="9734" max="9737" width="9.140625" style="1"/>
    <col min="9738" max="9738" width="20.28515625" style="1" customWidth="1"/>
    <col min="9739" max="9744" width="9.140625" style="1"/>
    <col min="9745" max="9745" width="11.42578125" style="1" customWidth="1"/>
    <col min="9746" max="9746" width="9.140625" style="1"/>
    <col min="9747" max="9747" width="11" style="1" customWidth="1"/>
    <col min="9748" max="9985" width="9.140625" style="1"/>
    <col min="9986" max="9986" width="50.28515625" style="1" customWidth="1"/>
    <col min="9987" max="9987" width="9.140625" style="1"/>
    <col min="9988" max="9988" width="20.42578125" style="1" customWidth="1"/>
    <col min="9989" max="9989" width="79.85546875" style="1" customWidth="1"/>
    <col min="9990" max="9993" width="9.140625" style="1"/>
    <col min="9994" max="9994" width="20.28515625" style="1" customWidth="1"/>
    <col min="9995" max="10000" width="9.140625" style="1"/>
    <col min="10001" max="10001" width="11.42578125" style="1" customWidth="1"/>
    <col min="10002" max="10002" width="9.140625" style="1"/>
    <col min="10003" max="10003" width="11" style="1" customWidth="1"/>
    <col min="10004" max="10241" width="9.140625" style="1"/>
    <col min="10242" max="10242" width="50.28515625" style="1" customWidth="1"/>
    <col min="10243" max="10243" width="9.140625" style="1"/>
    <col min="10244" max="10244" width="20.42578125" style="1" customWidth="1"/>
    <col min="10245" max="10245" width="79.85546875" style="1" customWidth="1"/>
    <col min="10246" max="10249" width="9.140625" style="1"/>
    <col min="10250" max="10250" width="20.28515625" style="1" customWidth="1"/>
    <col min="10251" max="10256" width="9.140625" style="1"/>
    <col min="10257" max="10257" width="11.42578125" style="1" customWidth="1"/>
    <col min="10258" max="10258" width="9.140625" style="1"/>
    <col min="10259" max="10259" width="11" style="1" customWidth="1"/>
    <col min="10260" max="10497" width="9.140625" style="1"/>
    <col min="10498" max="10498" width="50.28515625" style="1" customWidth="1"/>
    <col min="10499" max="10499" width="9.140625" style="1"/>
    <col min="10500" max="10500" width="20.42578125" style="1" customWidth="1"/>
    <col min="10501" max="10501" width="79.85546875" style="1" customWidth="1"/>
    <col min="10502" max="10505" width="9.140625" style="1"/>
    <col min="10506" max="10506" width="20.28515625" style="1" customWidth="1"/>
    <col min="10507" max="10512" width="9.140625" style="1"/>
    <col min="10513" max="10513" width="11.42578125" style="1" customWidth="1"/>
    <col min="10514" max="10514" width="9.140625" style="1"/>
    <col min="10515" max="10515" width="11" style="1" customWidth="1"/>
    <col min="10516" max="10753" width="9.140625" style="1"/>
    <col min="10754" max="10754" width="50.28515625" style="1" customWidth="1"/>
    <col min="10755" max="10755" width="9.140625" style="1"/>
    <col min="10756" max="10756" width="20.42578125" style="1" customWidth="1"/>
    <col min="10757" max="10757" width="79.85546875" style="1" customWidth="1"/>
    <col min="10758" max="10761" width="9.140625" style="1"/>
    <col min="10762" max="10762" width="20.28515625" style="1" customWidth="1"/>
    <col min="10763" max="10768" width="9.140625" style="1"/>
    <col min="10769" max="10769" width="11.42578125" style="1" customWidth="1"/>
    <col min="10770" max="10770" width="9.140625" style="1"/>
    <col min="10771" max="10771" width="11" style="1" customWidth="1"/>
    <col min="10772" max="11009" width="9.140625" style="1"/>
    <col min="11010" max="11010" width="50.28515625" style="1" customWidth="1"/>
    <col min="11011" max="11011" width="9.140625" style="1"/>
    <col min="11012" max="11012" width="20.42578125" style="1" customWidth="1"/>
    <col min="11013" max="11013" width="79.85546875" style="1" customWidth="1"/>
    <col min="11014" max="11017" width="9.140625" style="1"/>
    <col min="11018" max="11018" width="20.28515625" style="1" customWidth="1"/>
    <col min="11019" max="11024" width="9.140625" style="1"/>
    <col min="11025" max="11025" width="11.42578125" style="1" customWidth="1"/>
    <col min="11026" max="11026" width="9.140625" style="1"/>
    <col min="11027" max="11027" width="11" style="1" customWidth="1"/>
    <col min="11028" max="11265" width="9.140625" style="1"/>
    <col min="11266" max="11266" width="50.28515625" style="1" customWidth="1"/>
    <col min="11267" max="11267" width="9.140625" style="1"/>
    <col min="11268" max="11268" width="20.42578125" style="1" customWidth="1"/>
    <col min="11269" max="11269" width="79.85546875" style="1" customWidth="1"/>
    <col min="11270" max="11273" width="9.140625" style="1"/>
    <col min="11274" max="11274" width="20.28515625" style="1" customWidth="1"/>
    <col min="11275" max="11280" width="9.140625" style="1"/>
    <col min="11281" max="11281" width="11.42578125" style="1" customWidth="1"/>
    <col min="11282" max="11282" width="9.140625" style="1"/>
    <col min="11283" max="11283" width="11" style="1" customWidth="1"/>
    <col min="11284" max="11521" width="9.140625" style="1"/>
    <col min="11522" max="11522" width="50.28515625" style="1" customWidth="1"/>
    <col min="11523" max="11523" width="9.140625" style="1"/>
    <col min="11524" max="11524" width="20.42578125" style="1" customWidth="1"/>
    <col min="11525" max="11525" width="79.85546875" style="1" customWidth="1"/>
    <col min="11526" max="11529" width="9.140625" style="1"/>
    <col min="11530" max="11530" width="20.28515625" style="1" customWidth="1"/>
    <col min="11531" max="11536" width="9.140625" style="1"/>
    <col min="11537" max="11537" width="11.42578125" style="1" customWidth="1"/>
    <col min="11538" max="11538" width="9.140625" style="1"/>
    <col min="11539" max="11539" width="11" style="1" customWidth="1"/>
    <col min="11540" max="11777" width="9.140625" style="1"/>
    <col min="11778" max="11778" width="50.28515625" style="1" customWidth="1"/>
    <col min="11779" max="11779" width="9.140625" style="1"/>
    <col min="11780" max="11780" width="20.42578125" style="1" customWidth="1"/>
    <col min="11781" max="11781" width="79.85546875" style="1" customWidth="1"/>
    <col min="11782" max="11785" width="9.140625" style="1"/>
    <col min="11786" max="11786" width="20.28515625" style="1" customWidth="1"/>
    <col min="11787" max="11792" width="9.140625" style="1"/>
    <col min="11793" max="11793" width="11.42578125" style="1" customWidth="1"/>
    <col min="11794" max="11794" width="9.140625" style="1"/>
    <col min="11795" max="11795" width="11" style="1" customWidth="1"/>
    <col min="11796" max="12033" width="9.140625" style="1"/>
    <col min="12034" max="12034" width="50.28515625" style="1" customWidth="1"/>
    <col min="12035" max="12035" width="9.140625" style="1"/>
    <col min="12036" max="12036" width="20.42578125" style="1" customWidth="1"/>
    <col min="12037" max="12037" width="79.85546875" style="1" customWidth="1"/>
    <col min="12038" max="12041" width="9.140625" style="1"/>
    <col min="12042" max="12042" width="20.28515625" style="1" customWidth="1"/>
    <col min="12043" max="12048" width="9.140625" style="1"/>
    <col min="12049" max="12049" width="11.42578125" style="1" customWidth="1"/>
    <col min="12050" max="12050" width="9.140625" style="1"/>
    <col min="12051" max="12051" width="11" style="1" customWidth="1"/>
    <col min="12052" max="12289" width="9.140625" style="1"/>
    <col min="12290" max="12290" width="50.28515625" style="1" customWidth="1"/>
    <col min="12291" max="12291" width="9.140625" style="1"/>
    <col min="12292" max="12292" width="20.42578125" style="1" customWidth="1"/>
    <col min="12293" max="12293" width="79.85546875" style="1" customWidth="1"/>
    <col min="12294" max="12297" width="9.140625" style="1"/>
    <col min="12298" max="12298" width="20.28515625" style="1" customWidth="1"/>
    <col min="12299" max="12304" width="9.140625" style="1"/>
    <col min="12305" max="12305" width="11.42578125" style="1" customWidth="1"/>
    <col min="12306" max="12306" width="9.140625" style="1"/>
    <col min="12307" max="12307" width="11" style="1" customWidth="1"/>
    <col min="12308" max="12545" width="9.140625" style="1"/>
    <col min="12546" max="12546" width="50.28515625" style="1" customWidth="1"/>
    <col min="12547" max="12547" width="9.140625" style="1"/>
    <col min="12548" max="12548" width="20.42578125" style="1" customWidth="1"/>
    <col min="12549" max="12549" width="79.85546875" style="1" customWidth="1"/>
    <col min="12550" max="12553" width="9.140625" style="1"/>
    <col min="12554" max="12554" width="20.28515625" style="1" customWidth="1"/>
    <col min="12555" max="12560" width="9.140625" style="1"/>
    <col min="12561" max="12561" width="11.42578125" style="1" customWidth="1"/>
    <col min="12562" max="12562" width="9.140625" style="1"/>
    <col min="12563" max="12563" width="11" style="1" customWidth="1"/>
    <col min="12564" max="12801" width="9.140625" style="1"/>
    <col min="12802" max="12802" width="50.28515625" style="1" customWidth="1"/>
    <col min="12803" max="12803" width="9.140625" style="1"/>
    <col min="12804" max="12804" width="20.42578125" style="1" customWidth="1"/>
    <col min="12805" max="12805" width="79.85546875" style="1" customWidth="1"/>
    <col min="12806" max="12809" width="9.140625" style="1"/>
    <col min="12810" max="12810" width="20.28515625" style="1" customWidth="1"/>
    <col min="12811" max="12816" width="9.140625" style="1"/>
    <col min="12817" max="12817" width="11.42578125" style="1" customWidth="1"/>
    <col min="12818" max="12818" width="9.140625" style="1"/>
    <col min="12819" max="12819" width="11" style="1" customWidth="1"/>
    <col min="12820" max="13057" width="9.140625" style="1"/>
    <col min="13058" max="13058" width="50.28515625" style="1" customWidth="1"/>
    <col min="13059" max="13059" width="9.140625" style="1"/>
    <col min="13060" max="13060" width="20.42578125" style="1" customWidth="1"/>
    <col min="13061" max="13061" width="79.85546875" style="1" customWidth="1"/>
    <col min="13062" max="13065" width="9.140625" style="1"/>
    <col min="13066" max="13066" width="20.28515625" style="1" customWidth="1"/>
    <col min="13067" max="13072" width="9.140625" style="1"/>
    <col min="13073" max="13073" width="11.42578125" style="1" customWidth="1"/>
    <col min="13074" max="13074" width="9.140625" style="1"/>
    <col min="13075" max="13075" width="11" style="1" customWidth="1"/>
    <col min="13076" max="13313" width="9.140625" style="1"/>
    <col min="13314" max="13314" width="50.28515625" style="1" customWidth="1"/>
    <col min="13315" max="13315" width="9.140625" style="1"/>
    <col min="13316" max="13316" width="20.42578125" style="1" customWidth="1"/>
    <col min="13317" max="13317" width="79.85546875" style="1" customWidth="1"/>
    <col min="13318" max="13321" width="9.140625" style="1"/>
    <col min="13322" max="13322" width="20.28515625" style="1" customWidth="1"/>
    <col min="13323" max="13328" width="9.140625" style="1"/>
    <col min="13329" max="13329" width="11.42578125" style="1" customWidth="1"/>
    <col min="13330" max="13330" width="9.140625" style="1"/>
    <col min="13331" max="13331" width="11" style="1" customWidth="1"/>
    <col min="13332" max="13569" width="9.140625" style="1"/>
    <col min="13570" max="13570" width="50.28515625" style="1" customWidth="1"/>
    <col min="13571" max="13571" width="9.140625" style="1"/>
    <col min="13572" max="13572" width="20.42578125" style="1" customWidth="1"/>
    <col min="13573" max="13573" width="79.85546875" style="1" customWidth="1"/>
    <col min="13574" max="13577" width="9.140625" style="1"/>
    <col min="13578" max="13578" width="20.28515625" style="1" customWidth="1"/>
    <col min="13579" max="13584" width="9.140625" style="1"/>
    <col min="13585" max="13585" width="11.42578125" style="1" customWidth="1"/>
    <col min="13586" max="13586" width="9.140625" style="1"/>
    <col min="13587" max="13587" width="11" style="1" customWidth="1"/>
    <col min="13588" max="13825" width="9.140625" style="1"/>
    <col min="13826" max="13826" width="50.28515625" style="1" customWidth="1"/>
    <col min="13827" max="13827" width="9.140625" style="1"/>
    <col min="13828" max="13828" width="20.42578125" style="1" customWidth="1"/>
    <col min="13829" max="13829" width="79.85546875" style="1" customWidth="1"/>
    <col min="13830" max="13833" width="9.140625" style="1"/>
    <col min="13834" max="13834" width="20.28515625" style="1" customWidth="1"/>
    <col min="13835" max="13840" width="9.140625" style="1"/>
    <col min="13841" max="13841" width="11.42578125" style="1" customWidth="1"/>
    <col min="13842" max="13842" width="9.140625" style="1"/>
    <col min="13843" max="13843" width="11" style="1" customWidth="1"/>
    <col min="13844" max="14081" width="9.140625" style="1"/>
    <col min="14082" max="14082" width="50.28515625" style="1" customWidth="1"/>
    <col min="14083" max="14083" width="9.140625" style="1"/>
    <col min="14084" max="14084" width="20.42578125" style="1" customWidth="1"/>
    <col min="14085" max="14085" width="79.85546875" style="1" customWidth="1"/>
    <col min="14086" max="14089" width="9.140625" style="1"/>
    <col min="14090" max="14090" width="20.28515625" style="1" customWidth="1"/>
    <col min="14091" max="14096" width="9.140625" style="1"/>
    <col min="14097" max="14097" width="11.42578125" style="1" customWidth="1"/>
    <col min="14098" max="14098" width="9.140625" style="1"/>
    <col min="14099" max="14099" width="11" style="1" customWidth="1"/>
    <col min="14100" max="14337" width="9.140625" style="1"/>
    <col min="14338" max="14338" width="50.28515625" style="1" customWidth="1"/>
    <col min="14339" max="14339" width="9.140625" style="1"/>
    <col min="14340" max="14340" width="20.42578125" style="1" customWidth="1"/>
    <col min="14341" max="14341" width="79.85546875" style="1" customWidth="1"/>
    <col min="14342" max="14345" width="9.140625" style="1"/>
    <col min="14346" max="14346" width="20.28515625" style="1" customWidth="1"/>
    <col min="14347" max="14352" width="9.140625" style="1"/>
    <col min="14353" max="14353" width="11.42578125" style="1" customWidth="1"/>
    <col min="14354" max="14354" width="9.140625" style="1"/>
    <col min="14355" max="14355" width="11" style="1" customWidth="1"/>
    <col min="14356" max="14593" width="9.140625" style="1"/>
    <col min="14594" max="14594" width="50.28515625" style="1" customWidth="1"/>
    <col min="14595" max="14595" width="9.140625" style="1"/>
    <col min="14596" max="14596" width="20.42578125" style="1" customWidth="1"/>
    <col min="14597" max="14597" width="79.85546875" style="1" customWidth="1"/>
    <col min="14598" max="14601" width="9.140625" style="1"/>
    <col min="14602" max="14602" width="20.28515625" style="1" customWidth="1"/>
    <col min="14603" max="14608" width="9.140625" style="1"/>
    <col min="14609" max="14609" width="11.42578125" style="1" customWidth="1"/>
    <col min="14610" max="14610" width="9.140625" style="1"/>
    <col min="14611" max="14611" width="11" style="1" customWidth="1"/>
    <col min="14612" max="14849" width="9.140625" style="1"/>
    <col min="14850" max="14850" width="50.28515625" style="1" customWidth="1"/>
    <col min="14851" max="14851" width="9.140625" style="1"/>
    <col min="14852" max="14852" width="20.42578125" style="1" customWidth="1"/>
    <col min="14853" max="14853" width="79.85546875" style="1" customWidth="1"/>
    <col min="14854" max="14857" width="9.140625" style="1"/>
    <col min="14858" max="14858" width="20.28515625" style="1" customWidth="1"/>
    <col min="14859" max="14864" width="9.140625" style="1"/>
    <col min="14865" max="14865" width="11.42578125" style="1" customWidth="1"/>
    <col min="14866" max="14866" width="9.140625" style="1"/>
    <col min="14867" max="14867" width="11" style="1" customWidth="1"/>
    <col min="14868" max="15105" width="9.140625" style="1"/>
    <col min="15106" max="15106" width="50.28515625" style="1" customWidth="1"/>
    <col min="15107" max="15107" width="9.140625" style="1"/>
    <col min="15108" max="15108" width="20.42578125" style="1" customWidth="1"/>
    <col min="15109" max="15109" width="79.85546875" style="1" customWidth="1"/>
    <col min="15110" max="15113" width="9.140625" style="1"/>
    <col min="15114" max="15114" width="20.28515625" style="1" customWidth="1"/>
    <col min="15115" max="15120" width="9.140625" style="1"/>
    <col min="15121" max="15121" width="11.42578125" style="1" customWidth="1"/>
    <col min="15122" max="15122" width="9.140625" style="1"/>
    <col min="15123" max="15123" width="11" style="1" customWidth="1"/>
    <col min="15124" max="15361" width="9.140625" style="1"/>
    <col min="15362" max="15362" width="50.28515625" style="1" customWidth="1"/>
    <col min="15363" max="15363" width="9.140625" style="1"/>
    <col min="15364" max="15364" width="20.42578125" style="1" customWidth="1"/>
    <col min="15365" max="15365" width="79.85546875" style="1" customWidth="1"/>
    <col min="15366" max="15369" width="9.140625" style="1"/>
    <col min="15370" max="15370" width="20.28515625" style="1" customWidth="1"/>
    <col min="15371" max="15376" width="9.140625" style="1"/>
    <col min="15377" max="15377" width="11.42578125" style="1" customWidth="1"/>
    <col min="15378" max="15378" width="9.140625" style="1"/>
    <col min="15379" max="15379" width="11" style="1" customWidth="1"/>
    <col min="15380" max="15617" width="9.140625" style="1"/>
    <col min="15618" max="15618" width="50.28515625" style="1" customWidth="1"/>
    <col min="15619" max="15619" width="9.140625" style="1"/>
    <col min="15620" max="15620" width="20.42578125" style="1" customWidth="1"/>
    <col min="15621" max="15621" width="79.85546875" style="1" customWidth="1"/>
    <col min="15622" max="15625" width="9.140625" style="1"/>
    <col min="15626" max="15626" width="20.28515625" style="1" customWidth="1"/>
    <col min="15627" max="15632" width="9.140625" style="1"/>
    <col min="15633" max="15633" width="11.42578125" style="1" customWidth="1"/>
    <col min="15634" max="15634" width="9.140625" style="1"/>
    <col min="15635" max="15635" width="11" style="1" customWidth="1"/>
    <col min="15636" max="15873" width="9.140625" style="1"/>
    <col min="15874" max="15874" width="50.28515625" style="1" customWidth="1"/>
    <col min="15875" max="15875" width="9.140625" style="1"/>
    <col min="15876" max="15876" width="20.42578125" style="1" customWidth="1"/>
    <col min="15877" max="15877" width="79.85546875" style="1" customWidth="1"/>
    <col min="15878" max="15881" width="9.140625" style="1"/>
    <col min="15882" max="15882" width="20.28515625" style="1" customWidth="1"/>
    <col min="15883" max="15888" width="9.140625" style="1"/>
    <col min="15889" max="15889" width="11.42578125" style="1" customWidth="1"/>
    <col min="15890" max="15890" width="9.140625" style="1"/>
    <col min="15891" max="15891" width="11" style="1" customWidth="1"/>
    <col min="15892" max="16129" width="9.140625" style="1"/>
    <col min="16130" max="16130" width="50.28515625" style="1" customWidth="1"/>
    <col min="16131" max="16131" width="9.140625" style="1"/>
    <col min="16132" max="16132" width="20.42578125" style="1" customWidth="1"/>
    <col min="16133" max="16133" width="79.85546875" style="1" customWidth="1"/>
    <col min="16134" max="16137" width="9.140625" style="1"/>
    <col min="16138" max="16138" width="20.28515625" style="1" customWidth="1"/>
    <col min="16139" max="16144" width="9.140625" style="1"/>
    <col min="16145" max="16145" width="11.42578125" style="1" customWidth="1"/>
    <col min="16146" max="16146" width="9.140625" style="1"/>
    <col min="16147" max="16147" width="11" style="1" customWidth="1"/>
    <col min="16148" max="16384" width="9.140625" style="1"/>
  </cols>
  <sheetData>
    <row r="1" spans="1:23" x14ac:dyDescent="0.25">
      <c r="A1" s="64" t="s">
        <v>104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</row>
    <row r="2" spans="1:23" x14ac:dyDescent="0.25">
      <c r="A2" s="64" t="s">
        <v>0</v>
      </c>
      <c r="B2" s="64"/>
      <c r="C2" s="64" t="s">
        <v>1</v>
      </c>
      <c r="D2" s="64"/>
      <c r="E2" s="64"/>
      <c r="F2" s="64" t="s">
        <v>2</v>
      </c>
      <c r="G2" s="64"/>
      <c r="H2" s="64"/>
      <c r="I2" s="64"/>
      <c r="J2" s="64"/>
      <c r="K2" s="64"/>
      <c r="L2" s="64"/>
      <c r="M2" s="64"/>
      <c r="N2" s="64" t="s">
        <v>3</v>
      </c>
      <c r="O2" s="64"/>
      <c r="P2" s="64"/>
      <c r="Q2" s="64" t="s">
        <v>4</v>
      </c>
      <c r="R2" s="64"/>
      <c r="S2" s="64"/>
      <c r="T2" s="64"/>
      <c r="U2" s="64"/>
      <c r="V2" s="67" t="s">
        <v>5</v>
      </c>
      <c r="W2" s="64" t="s">
        <v>6</v>
      </c>
    </row>
    <row r="3" spans="1:23" x14ac:dyDescent="0.25">
      <c r="A3" s="64" t="s">
        <v>7</v>
      </c>
      <c r="B3" s="64" t="s">
        <v>8</v>
      </c>
      <c r="C3" s="69" t="s">
        <v>9</v>
      </c>
      <c r="D3" s="69" t="s">
        <v>10</v>
      </c>
      <c r="E3" s="69" t="s">
        <v>11</v>
      </c>
      <c r="F3" s="69" t="s">
        <v>12</v>
      </c>
      <c r="G3" s="69" t="s">
        <v>13</v>
      </c>
      <c r="H3" s="64" t="s">
        <v>14</v>
      </c>
      <c r="I3" s="64"/>
      <c r="J3" s="61" t="s">
        <v>15</v>
      </c>
      <c r="K3" s="61"/>
      <c r="L3" s="64" t="s">
        <v>16</v>
      </c>
      <c r="M3" s="64" t="s">
        <v>17</v>
      </c>
      <c r="N3" s="61" t="s">
        <v>18</v>
      </c>
      <c r="O3" s="61" t="s">
        <v>19</v>
      </c>
      <c r="P3" s="61" t="s">
        <v>20</v>
      </c>
      <c r="Q3" s="61" t="s">
        <v>21</v>
      </c>
      <c r="R3" s="61"/>
      <c r="S3" s="61" t="s">
        <v>22</v>
      </c>
      <c r="T3" s="61"/>
      <c r="U3" s="62" t="s">
        <v>23</v>
      </c>
      <c r="V3" s="67"/>
      <c r="W3" s="64"/>
    </row>
    <row r="4" spans="1:23" ht="30" x14ac:dyDescent="0.25">
      <c r="A4" s="65"/>
      <c r="B4" s="65"/>
      <c r="C4" s="70"/>
      <c r="D4" s="70"/>
      <c r="E4" s="70"/>
      <c r="F4" s="70"/>
      <c r="G4" s="70"/>
      <c r="H4" s="3" t="s">
        <v>24</v>
      </c>
      <c r="I4" s="3" t="s">
        <v>25</v>
      </c>
      <c r="J4" s="21" t="s">
        <v>24</v>
      </c>
      <c r="K4" s="2" t="s">
        <v>26</v>
      </c>
      <c r="L4" s="65"/>
      <c r="M4" s="65"/>
      <c r="N4" s="66"/>
      <c r="O4" s="66"/>
      <c r="P4" s="66"/>
      <c r="Q4" s="3" t="s">
        <v>62</v>
      </c>
      <c r="R4" s="20" t="s">
        <v>27</v>
      </c>
      <c r="S4" s="3" t="s">
        <v>62</v>
      </c>
      <c r="T4" s="20" t="s">
        <v>27</v>
      </c>
      <c r="U4" s="63"/>
      <c r="V4" s="68"/>
      <c r="W4" s="65"/>
    </row>
    <row r="5" spans="1:23" ht="30" x14ac:dyDescent="0.25">
      <c r="A5" s="9">
        <v>560800</v>
      </c>
      <c r="B5" s="9">
        <v>560801</v>
      </c>
      <c r="C5" s="22" t="s">
        <v>103</v>
      </c>
      <c r="D5" s="4" t="s">
        <v>51</v>
      </c>
      <c r="E5" s="19" t="s">
        <v>37</v>
      </c>
      <c r="F5" s="24" t="s">
        <v>105</v>
      </c>
      <c r="G5" s="16" t="s">
        <v>2</v>
      </c>
      <c r="H5" s="9" t="s">
        <v>31</v>
      </c>
      <c r="I5" s="18" t="s">
        <v>32</v>
      </c>
      <c r="J5" s="9" t="s">
        <v>31</v>
      </c>
      <c r="K5" s="18" t="s">
        <v>94</v>
      </c>
      <c r="L5" s="13">
        <v>44569</v>
      </c>
      <c r="M5" s="13">
        <v>44569</v>
      </c>
      <c r="N5" s="5"/>
      <c r="O5" s="6"/>
      <c r="P5" s="6"/>
      <c r="Q5" s="11"/>
      <c r="R5" s="14"/>
      <c r="S5" s="11">
        <v>1</v>
      </c>
      <c r="T5" s="14">
        <v>28.78</v>
      </c>
      <c r="U5" s="14">
        <f t="shared" ref="U5" si="0">(Q5*R5)+(S5*T5)</f>
        <v>28.78</v>
      </c>
      <c r="V5" s="15">
        <f t="shared" ref="V5" si="1">P5+U5</f>
        <v>28.78</v>
      </c>
      <c r="W5" s="6"/>
    </row>
    <row r="6" spans="1:23" ht="30" x14ac:dyDescent="0.25">
      <c r="A6" s="9">
        <v>560800</v>
      </c>
      <c r="B6" s="9">
        <v>560801</v>
      </c>
      <c r="C6" s="22" t="s">
        <v>63</v>
      </c>
      <c r="D6" s="4" t="s">
        <v>64</v>
      </c>
      <c r="E6" s="19" t="s">
        <v>102</v>
      </c>
      <c r="F6" s="24" t="s">
        <v>105</v>
      </c>
      <c r="G6" s="16" t="s">
        <v>2</v>
      </c>
      <c r="H6" s="9" t="s">
        <v>31</v>
      </c>
      <c r="I6" s="18" t="s">
        <v>32</v>
      </c>
      <c r="J6" s="9" t="s">
        <v>31</v>
      </c>
      <c r="K6" s="18" t="s">
        <v>94</v>
      </c>
      <c r="L6" s="13">
        <v>44569</v>
      </c>
      <c r="M6" s="13">
        <v>44569</v>
      </c>
      <c r="N6" s="5"/>
      <c r="O6" s="6"/>
      <c r="P6" s="6"/>
      <c r="Q6" s="11"/>
      <c r="R6" s="14"/>
      <c r="S6" s="11">
        <v>1</v>
      </c>
      <c r="T6" s="14">
        <v>17.52</v>
      </c>
      <c r="U6" s="14">
        <f t="shared" ref="U6:U21" si="2">(Q6*R6)+(S6*T6)</f>
        <v>17.52</v>
      </c>
      <c r="V6" s="15">
        <f t="shared" ref="V6:V21" si="3">P6+U6</f>
        <v>17.52</v>
      </c>
      <c r="W6" s="6"/>
    </row>
    <row r="7" spans="1:23" ht="30" x14ac:dyDescent="0.25">
      <c r="A7" s="9">
        <v>560800</v>
      </c>
      <c r="B7" s="9">
        <v>560801</v>
      </c>
      <c r="C7" s="25" t="s">
        <v>106</v>
      </c>
      <c r="D7" s="4"/>
      <c r="E7" s="9" t="s">
        <v>107</v>
      </c>
      <c r="F7" s="26" t="s">
        <v>108</v>
      </c>
      <c r="G7" s="16" t="s">
        <v>2</v>
      </c>
      <c r="H7" s="9" t="s">
        <v>31</v>
      </c>
      <c r="I7" s="18" t="s">
        <v>32</v>
      </c>
      <c r="J7" s="9" t="s">
        <v>31</v>
      </c>
      <c r="K7" s="18" t="s">
        <v>94</v>
      </c>
      <c r="L7" s="13">
        <v>44569</v>
      </c>
      <c r="M7" s="13">
        <v>44569</v>
      </c>
      <c r="N7" s="5"/>
      <c r="O7" s="6"/>
      <c r="P7" s="6"/>
      <c r="Q7" s="11"/>
      <c r="R7" s="14"/>
      <c r="S7" s="11">
        <v>1</v>
      </c>
      <c r="T7" s="14">
        <v>17.52</v>
      </c>
      <c r="U7" s="14">
        <f t="shared" si="2"/>
        <v>17.52</v>
      </c>
      <c r="V7" s="15">
        <f t="shared" si="3"/>
        <v>17.52</v>
      </c>
      <c r="W7" s="6"/>
    </row>
    <row r="8" spans="1:23" ht="30" x14ac:dyDescent="0.25">
      <c r="A8" s="9">
        <v>560800</v>
      </c>
      <c r="B8" s="9">
        <v>560801</v>
      </c>
      <c r="C8" s="27" t="s">
        <v>109</v>
      </c>
      <c r="D8" s="4" t="s">
        <v>110</v>
      </c>
      <c r="E8" s="9" t="s">
        <v>107</v>
      </c>
      <c r="F8" s="26" t="s">
        <v>108</v>
      </c>
      <c r="G8" s="16" t="s">
        <v>2</v>
      </c>
      <c r="H8" s="9" t="s">
        <v>31</v>
      </c>
      <c r="I8" s="18" t="s">
        <v>32</v>
      </c>
      <c r="J8" s="9" t="s">
        <v>31</v>
      </c>
      <c r="K8" s="18" t="s">
        <v>94</v>
      </c>
      <c r="L8" s="13">
        <v>44569</v>
      </c>
      <c r="M8" s="13">
        <v>44569</v>
      </c>
      <c r="N8" s="5"/>
      <c r="O8" s="6"/>
      <c r="P8" s="6"/>
      <c r="Q8" s="11"/>
      <c r="R8" s="14"/>
      <c r="S8" s="11">
        <v>1</v>
      </c>
      <c r="T8" s="14">
        <v>17.52</v>
      </c>
      <c r="U8" s="14">
        <f t="shared" si="2"/>
        <v>17.52</v>
      </c>
      <c r="V8" s="15">
        <f t="shared" si="3"/>
        <v>17.52</v>
      </c>
      <c r="W8" s="6"/>
    </row>
    <row r="9" spans="1:23" ht="45" x14ac:dyDescent="0.25">
      <c r="A9" s="9">
        <v>560800</v>
      </c>
      <c r="B9" s="9">
        <v>560801</v>
      </c>
      <c r="C9" s="22" t="s">
        <v>79</v>
      </c>
      <c r="D9" s="4">
        <v>3735</v>
      </c>
      <c r="E9" s="19" t="s">
        <v>80</v>
      </c>
      <c r="F9" s="8" t="s">
        <v>111</v>
      </c>
      <c r="G9" s="16" t="s">
        <v>2</v>
      </c>
      <c r="H9" s="9" t="s">
        <v>31</v>
      </c>
      <c r="I9" s="18" t="s">
        <v>32</v>
      </c>
      <c r="J9" s="9" t="s">
        <v>31</v>
      </c>
      <c r="K9" s="18" t="s">
        <v>94</v>
      </c>
      <c r="L9" s="13">
        <v>44569</v>
      </c>
      <c r="M9" s="13">
        <v>44569</v>
      </c>
      <c r="N9" s="5"/>
      <c r="O9" s="6"/>
      <c r="P9" s="6"/>
      <c r="Q9" s="11"/>
      <c r="R9" s="14"/>
      <c r="S9" s="11">
        <v>1</v>
      </c>
      <c r="T9" s="14">
        <v>17.52</v>
      </c>
      <c r="U9" s="14">
        <f t="shared" si="2"/>
        <v>17.52</v>
      </c>
      <c r="V9" s="15">
        <f t="shared" si="3"/>
        <v>17.52</v>
      </c>
      <c r="W9" s="6"/>
    </row>
    <row r="10" spans="1:23" x14ac:dyDescent="0.25">
      <c r="A10" s="9">
        <v>560800</v>
      </c>
      <c r="B10" s="9">
        <v>560801</v>
      </c>
      <c r="C10" s="22" t="s">
        <v>103</v>
      </c>
      <c r="D10" s="4" t="s">
        <v>51</v>
      </c>
      <c r="E10" s="19" t="s">
        <v>37</v>
      </c>
      <c r="F10" s="8" t="s">
        <v>112</v>
      </c>
      <c r="G10" s="16" t="s">
        <v>47</v>
      </c>
      <c r="H10" s="9" t="s">
        <v>31</v>
      </c>
      <c r="I10" s="18" t="s">
        <v>32</v>
      </c>
      <c r="J10" s="9" t="s">
        <v>31</v>
      </c>
      <c r="K10" s="18" t="s">
        <v>76</v>
      </c>
      <c r="L10" s="13">
        <v>44579</v>
      </c>
      <c r="M10" s="13">
        <v>44579</v>
      </c>
      <c r="N10" s="5"/>
      <c r="O10" s="6"/>
      <c r="P10" s="6"/>
      <c r="Q10" s="11"/>
      <c r="R10" s="14"/>
      <c r="S10" s="11">
        <v>1</v>
      </c>
      <c r="T10" s="14">
        <v>28.78</v>
      </c>
      <c r="U10" s="14">
        <f t="shared" si="2"/>
        <v>28.78</v>
      </c>
      <c r="V10" s="15">
        <f t="shared" si="3"/>
        <v>28.78</v>
      </c>
      <c r="W10" s="6"/>
    </row>
    <row r="11" spans="1:23" x14ac:dyDescent="0.25">
      <c r="A11" s="9">
        <v>560800</v>
      </c>
      <c r="B11" s="9">
        <v>560801</v>
      </c>
      <c r="C11" s="22" t="s">
        <v>103</v>
      </c>
      <c r="D11" s="4" t="s">
        <v>51</v>
      </c>
      <c r="E11" s="19" t="s">
        <v>37</v>
      </c>
      <c r="F11" s="8" t="s">
        <v>112</v>
      </c>
      <c r="G11" s="16" t="s">
        <v>47</v>
      </c>
      <c r="H11" s="9" t="s">
        <v>31</v>
      </c>
      <c r="I11" s="18" t="s">
        <v>32</v>
      </c>
      <c r="J11" s="9" t="s">
        <v>31</v>
      </c>
      <c r="K11" s="18" t="s">
        <v>99</v>
      </c>
      <c r="L11" s="13">
        <v>44580</v>
      </c>
      <c r="M11" s="13">
        <v>44580</v>
      </c>
      <c r="N11" s="5"/>
      <c r="O11" s="6"/>
      <c r="P11" s="6"/>
      <c r="Q11" s="11"/>
      <c r="R11" s="14"/>
      <c r="S11" s="11">
        <v>1</v>
      </c>
      <c r="T11" s="14">
        <v>28.78</v>
      </c>
      <c r="U11" s="14">
        <f t="shared" si="2"/>
        <v>28.78</v>
      </c>
      <c r="V11" s="15">
        <f t="shared" si="3"/>
        <v>28.78</v>
      </c>
      <c r="W11" s="6"/>
    </row>
    <row r="12" spans="1:23" x14ac:dyDescent="0.25">
      <c r="A12" s="9">
        <v>560800</v>
      </c>
      <c r="B12" s="9">
        <v>560801</v>
      </c>
      <c r="C12" s="22" t="s">
        <v>103</v>
      </c>
      <c r="D12" s="4" t="s">
        <v>51</v>
      </c>
      <c r="E12" s="19" t="s">
        <v>37</v>
      </c>
      <c r="F12" s="8" t="s">
        <v>112</v>
      </c>
      <c r="G12" s="16" t="s">
        <v>47</v>
      </c>
      <c r="H12" s="9" t="s">
        <v>31</v>
      </c>
      <c r="I12" s="18" t="s">
        <v>32</v>
      </c>
      <c r="J12" s="9" t="s">
        <v>31</v>
      </c>
      <c r="K12" s="18" t="s">
        <v>46</v>
      </c>
      <c r="L12" s="13">
        <v>44582</v>
      </c>
      <c r="M12" s="13">
        <v>44582</v>
      </c>
      <c r="N12" s="5"/>
      <c r="O12" s="6"/>
      <c r="P12" s="6"/>
      <c r="Q12" s="11"/>
      <c r="R12" s="14"/>
      <c r="S12" s="11">
        <v>1</v>
      </c>
      <c r="T12" s="14">
        <v>28.78</v>
      </c>
      <c r="U12" s="14">
        <f t="shared" si="2"/>
        <v>28.78</v>
      </c>
      <c r="V12" s="15">
        <f t="shared" si="3"/>
        <v>28.78</v>
      </c>
      <c r="W12" s="6"/>
    </row>
    <row r="13" spans="1:23" ht="30" x14ac:dyDescent="0.25">
      <c r="A13" s="9">
        <v>560800</v>
      </c>
      <c r="B13" s="9">
        <v>560801</v>
      </c>
      <c r="C13" s="22" t="s">
        <v>40</v>
      </c>
      <c r="D13" s="4" t="s">
        <v>41</v>
      </c>
      <c r="E13" s="19" t="s">
        <v>97</v>
      </c>
      <c r="F13" s="8" t="s">
        <v>114</v>
      </c>
      <c r="G13" s="16" t="s">
        <v>45</v>
      </c>
      <c r="H13" s="9" t="s">
        <v>31</v>
      </c>
      <c r="I13" s="18" t="s">
        <v>32</v>
      </c>
      <c r="J13" s="9" t="s">
        <v>31</v>
      </c>
      <c r="K13" s="18" t="s">
        <v>113</v>
      </c>
      <c r="L13" s="13">
        <v>44587</v>
      </c>
      <c r="M13" s="13">
        <v>44588</v>
      </c>
      <c r="N13" s="5"/>
      <c r="O13" s="6"/>
      <c r="P13" s="6"/>
      <c r="Q13" s="11">
        <v>1</v>
      </c>
      <c r="R13" s="14">
        <v>54.01</v>
      </c>
      <c r="S13" s="11">
        <v>1</v>
      </c>
      <c r="T13" s="14">
        <v>17.52</v>
      </c>
      <c r="U13" s="14">
        <f t="shared" si="2"/>
        <v>71.53</v>
      </c>
      <c r="V13" s="15">
        <f t="shared" si="3"/>
        <v>71.53</v>
      </c>
      <c r="W13" s="6"/>
    </row>
    <row r="14" spans="1:23" ht="30" x14ac:dyDescent="0.25">
      <c r="A14" s="9">
        <v>560800</v>
      </c>
      <c r="B14" s="9">
        <v>560801</v>
      </c>
      <c r="C14" s="22" t="s">
        <v>42</v>
      </c>
      <c r="D14" s="4" t="s">
        <v>43</v>
      </c>
      <c r="E14" s="19" t="s">
        <v>98</v>
      </c>
      <c r="F14" s="8" t="s">
        <v>114</v>
      </c>
      <c r="G14" s="16" t="s">
        <v>45</v>
      </c>
      <c r="H14" s="9" t="s">
        <v>31</v>
      </c>
      <c r="I14" s="18" t="s">
        <v>32</v>
      </c>
      <c r="J14" s="9" t="s">
        <v>31</v>
      </c>
      <c r="K14" s="18" t="s">
        <v>113</v>
      </c>
      <c r="L14" s="13">
        <v>44587</v>
      </c>
      <c r="M14" s="13">
        <v>44588</v>
      </c>
      <c r="N14" s="5"/>
      <c r="O14" s="6"/>
      <c r="P14" s="6"/>
      <c r="Q14" s="11">
        <v>1</v>
      </c>
      <c r="R14" s="14">
        <v>54.01</v>
      </c>
      <c r="S14" s="11">
        <v>1</v>
      </c>
      <c r="T14" s="14">
        <v>17.52</v>
      </c>
      <c r="U14" s="14">
        <f t="shared" si="2"/>
        <v>71.53</v>
      </c>
      <c r="V14" s="15">
        <f t="shared" si="3"/>
        <v>71.53</v>
      </c>
      <c r="W14" s="6"/>
    </row>
    <row r="15" spans="1:23" ht="30" x14ac:dyDescent="0.25">
      <c r="A15" s="9">
        <v>560800</v>
      </c>
      <c r="B15" s="9">
        <v>560801</v>
      </c>
      <c r="C15" s="22" t="s">
        <v>35</v>
      </c>
      <c r="D15" s="4" t="s">
        <v>36</v>
      </c>
      <c r="E15" s="19" t="s">
        <v>69</v>
      </c>
      <c r="F15" s="8" t="s">
        <v>115</v>
      </c>
      <c r="G15" s="16" t="s">
        <v>2</v>
      </c>
      <c r="H15" s="9" t="s">
        <v>31</v>
      </c>
      <c r="I15" s="18" t="s">
        <v>32</v>
      </c>
      <c r="J15" s="9" t="s">
        <v>31</v>
      </c>
      <c r="K15" s="18" t="s">
        <v>94</v>
      </c>
      <c r="L15" s="13">
        <v>44569</v>
      </c>
      <c r="M15" s="13">
        <v>44570</v>
      </c>
      <c r="N15" s="5"/>
      <c r="O15" s="6"/>
      <c r="P15" s="6"/>
      <c r="Q15" s="11"/>
      <c r="R15" s="14"/>
      <c r="S15" s="11">
        <v>1</v>
      </c>
      <c r="T15" s="14">
        <v>54.01</v>
      </c>
      <c r="U15" s="14">
        <f t="shared" si="2"/>
        <v>54.01</v>
      </c>
      <c r="V15" s="15">
        <f t="shared" si="3"/>
        <v>54.01</v>
      </c>
      <c r="W15" s="6"/>
    </row>
    <row r="16" spans="1:23" x14ac:dyDescent="0.25">
      <c r="A16" s="9">
        <v>560800</v>
      </c>
      <c r="B16" s="9">
        <v>560801</v>
      </c>
      <c r="C16" s="28" t="s">
        <v>57</v>
      </c>
      <c r="D16" s="4">
        <v>8010</v>
      </c>
      <c r="E16" s="19" t="s">
        <v>100</v>
      </c>
      <c r="F16" s="8" t="s">
        <v>115</v>
      </c>
      <c r="G16" s="16" t="s">
        <v>2</v>
      </c>
      <c r="H16" s="9" t="s">
        <v>31</v>
      </c>
      <c r="I16" s="18" t="s">
        <v>32</v>
      </c>
      <c r="J16" s="9" t="s">
        <v>31</v>
      </c>
      <c r="K16" s="18" t="s">
        <v>94</v>
      </c>
      <c r="L16" s="13">
        <v>44569</v>
      </c>
      <c r="M16" s="13">
        <v>44570</v>
      </c>
      <c r="N16" s="5"/>
      <c r="O16" s="6"/>
      <c r="P16" s="6"/>
      <c r="Q16" s="11">
        <v>1</v>
      </c>
      <c r="R16" s="14">
        <v>54.01</v>
      </c>
      <c r="S16" s="11"/>
      <c r="T16" s="14"/>
      <c r="U16" s="14">
        <f t="shared" si="2"/>
        <v>54.01</v>
      </c>
      <c r="V16" s="15">
        <f t="shared" si="3"/>
        <v>54.01</v>
      </c>
      <c r="W16" s="6"/>
    </row>
    <row r="17" spans="1:23" ht="30" x14ac:dyDescent="0.25">
      <c r="A17" s="9">
        <v>560800</v>
      </c>
      <c r="B17" s="9">
        <v>560801</v>
      </c>
      <c r="C17" s="22" t="s">
        <v>77</v>
      </c>
      <c r="D17" s="4" t="s">
        <v>78</v>
      </c>
      <c r="E17" s="19" t="s">
        <v>126</v>
      </c>
      <c r="F17" s="8" t="s">
        <v>116</v>
      </c>
      <c r="G17" s="16" t="s">
        <v>2</v>
      </c>
      <c r="H17" s="9" t="s">
        <v>31</v>
      </c>
      <c r="I17" s="18" t="s">
        <v>32</v>
      </c>
      <c r="J17" s="9" t="s">
        <v>31</v>
      </c>
      <c r="K17" s="18" t="s">
        <v>75</v>
      </c>
      <c r="L17" s="13">
        <v>44580</v>
      </c>
      <c r="M17" s="13">
        <v>44580</v>
      </c>
      <c r="N17" s="5"/>
      <c r="O17" s="6"/>
      <c r="P17" s="6"/>
      <c r="Q17" s="11"/>
      <c r="R17" s="14"/>
      <c r="S17" s="11">
        <v>1</v>
      </c>
      <c r="T17" s="14">
        <v>17.52</v>
      </c>
      <c r="U17" s="14">
        <f t="shared" si="2"/>
        <v>17.52</v>
      </c>
      <c r="V17" s="15">
        <f t="shared" si="3"/>
        <v>17.52</v>
      </c>
      <c r="W17" s="6"/>
    </row>
    <row r="18" spans="1:23" ht="30" x14ac:dyDescent="0.25">
      <c r="A18" s="9">
        <v>560800</v>
      </c>
      <c r="B18" s="9">
        <v>560801</v>
      </c>
      <c r="C18" s="22" t="s">
        <v>103</v>
      </c>
      <c r="D18" s="4" t="s">
        <v>51</v>
      </c>
      <c r="E18" s="19" t="s">
        <v>37</v>
      </c>
      <c r="F18" s="8" t="s">
        <v>125</v>
      </c>
      <c r="G18" s="16" t="s">
        <v>2</v>
      </c>
      <c r="H18" s="9" t="s">
        <v>31</v>
      </c>
      <c r="I18" s="18" t="s">
        <v>32</v>
      </c>
      <c r="J18" s="9" t="s">
        <v>60</v>
      </c>
      <c r="K18" s="18" t="s">
        <v>61</v>
      </c>
      <c r="L18" s="13">
        <v>44586</v>
      </c>
      <c r="M18" s="13">
        <v>44587</v>
      </c>
      <c r="N18" s="5"/>
      <c r="O18" s="6"/>
      <c r="P18" s="6"/>
      <c r="Q18" s="11">
        <v>1</v>
      </c>
      <c r="R18" s="14">
        <v>212</v>
      </c>
      <c r="S18" s="11">
        <v>1</v>
      </c>
      <c r="T18" s="14">
        <v>63.63</v>
      </c>
      <c r="U18" s="14">
        <f t="shared" si="2"/>
        <v>275.63</v>
      </c>
      <c r="V18" s="15">
        <f t="shared" si="3"/>
        <v>275.63</v>
      </c>
      <c r="W18" s="6"/>
    </row>
    <row r="19" spans="1:23" ht="30" x14ac:dyDescent="0.25">
      <c r="A19" s="9">
        <v>560800</v>
      </c>
      <c r="B19" s="9">
        <v>560801</v>
      </c>
      <c r="C19" s="22" t="s">
        <v>103</v>
      </c>
      <c r="D19" s="4" t="s">
        <v>51</v>
      </c>
      <c r="E19" s="19" t="s">
        <v>37</v>
      </c>
      <c r="F19" s="8" t="s">
        <v>125</v>
      </c>
      <c r="G19" s="16" t="s">
        <v>2</v>
      </c>
      <c r="H19" s="9" t="s">
        <v>31</v>
      </c>
      <c r="I19" s="18" t="s">
        <v>32</v>
      </c>
      <c r="J19" s="9" t="s">
        <v>83</v>
      </c>
      <c r="K19" s="18" t="s">
        <v>84</v>
      </c>
      <c r="L19" s="13">
        <v>44588</v>
      </c>
      <c r="M19" s="13">
        <v>44589</v>
      </c>
      <c r="N19" s="5"/>
      <c r="O19" s="6"/>
      <c r="P19" s="6"/>
      <c r="Q19" s="11">
        <v>1</v>
      </c>
      <c r="R19" s="14">
        <v>212</v>
      </c>
      <c r="S19" s="11"/>
      <c r="T19" s="14"/>
      <c r="U19" s="14">
        <f t="shared" si="2"/>
        <v>212</v>
      </c>
      <c r="V19" s="15">
        <f t="shared" si="3"/>
        <v>212</v>
      </c>
      <c r="W19" s="6"/>
    </row>
    <row r="20" spans="1:23" ht="30" x14ac:dyDescent="0.25">
      <c r="A20" s="9">
        <v>560800</v>
      </c>
      <c r="B20" s="9">
        <v>560801</v>
      </c>
      <c r="C20" s="22" t="s">
        <v>103</v>
      </c>
      <c r="D20" s="4" t="s">
        <v>51</v>
      </c>
      <c r="E20" s="19" t="s">
        <v>37</v>
      </c>
      <c r="F20" s="8" t="s">
        <v>125</v>
      </c>
      <c r="G20" s="16" t="s">
        <v>2</v>
      </c>
      <c r="H20" s="9" t="s">
        <v>83</v>
      </c>
      <c r="I20" s="18" t="s">
        <v>84</v>
      </c>
      <c r="J20" s="9" t="s">
        <v>85</v>
      </c>
      <c r="K20" s="18" t="s">
        <v>86</v>
      </c>
      <c r="L20" s="13">
        <v>44589</v>
      </c>
      <c r="M20" s="13">
        <v>44590</v>
      </c>
      <c r="N20" s="5"/>
      <c r="O20" s="6"/>
      <c r="P20" s="6"/>
      <c r="Q20" s="11">
        <v>1</v>
      </c>
      <c r="R20" s="14">
        <v>212</v>
      </c>
      <c r="S20" s="11">
        <v>1</v>
      </c>
      <c r="T20" s="14">
        <v>63.63</v>
      </c>
      <c r="U20" s="14">
        <f t="shared" si="2"/>
        <v>275.63</v>
      </c>
      <c r="V20" s="15">
        <f t="shared" si="3"/>
        <v>275.63</v>
      </c>
      <c r="W20" s="6"/>
    </row>
    <row r="21" spans="1:23" ht="30" x14ac:dyDescent="0.25">
      <c r="A21" s="9">
        <v>560800</v>
      </c>
      <c r="B21" s="9">
        <v>560801</v>
      </c>
      <c r="C21" s="22" t="s">
        <v>77</v>
      </c>
      <c r="D21" s="4" t="s">
        <v>78</v>
      </c>
      <c r="E21" s="19" t="s">
        <v>126</v>
      </c>
      <c r="F21" s="8" t="s">
        <v>127</v>
      </c>
      <c r="G21" s="16" t="s">
        <v>2</v>
      </c>
      <c r="H21" s="9" t="s">
        <v>31</v>
      </c>
      <c r="I21" s="18" t="s">
        <v>32</v>
      </c>
      <c r="J21" s="9" t="s">
        <v>31</v>
      </c>
      <c r="K21" s="18" t="s">
        <v>74</v>
      </c>
      <c r="L21" s="13">
        <v>44588</v>
      </c>
      <c r="M21" s="13">
        <v>44588</v>
      </c>
      <c r="N21" s="5"/>
      <c r="O21" s="6"/>
      <c r="P21" s="6"/>
      <c r="Q21" s="11"/>
      <c r="R21" s="14"/>
      <c r="S21" s="11">
        <v>1</v>
      </c>
      <c r="T21" s="14">
        <v>17.52</v>
      </c>
      <c r="U21" s="14">
        <f t="shared" si="2"/>
        <v>17.52</v>
      </c>
      <c r="V21" s="15">
        <f t="shared" si="3"/>
        <v>17.52</v>
      </c>
      <c r="W21" s="6"/>
    </row>
    <row r="22" spans="1:23" ht="30" x14ac:dyDescent="0.25">
      <c r="A22" s="9">
        <v>560800</v>
      </c>
      <c r="B22" s="9">
        <v>560801</v>
      </c>
      <c r="C22" s="22" t="s">
        <v>33</v>
      </c>
      <c r="D22" s="4" t="s">
        <v>50</v>
      </c>
      <c r="E22" s="19" t="s">
        <v>34</v>
      </c>
      <c r="F22" s="8" t="s">
        <v>125</v>
      </c>
      <c r="G22" s="16" t="s">
        <v>2</v>
      </c>
      <c r="H22" s="9" t="s">
        <v>31</v>
      </c>
      <c r="I22" s="18" t="s">
        <v>32</v>
      </c>
      <c r="J22" s="9" t="s">
        <v>60</v>
      </c>
      <c r="K22" s="18" t="s">
        <v>61</v>
      </c>
      <c r="L22" s="13">
        <v>44586</v>
      </c>
      <c r="M22" s="13">
        <v>44587</v>
      </c>
      <c r="N22" s="5"/>
      <c r="O22" s="6"/>
      <c r="P22" s="6"/>
      <c r="Q22" s="11">
        <v>1</v>
      </c>
      <c r="R22" s="14">
        <v>156.63999999999999</v>
      </c>
      <c r="S22" s="11"/>
      <c r="T22" s="14"/>
      <c r="U22" s="14">
        <f t="shared" ref="U22:U29" si="4">(Q22*R22)+(S22*T22)</f>
        <v>156.63999999999999</v>
      </c>
      <c r="V22" s="15">
        <f t="shared" ref="V22:V29" si="5">P22+U22</f>
        <v>156.63999999999999</v>
      </c>
      <c r="W22" s="6"/>
    </row>
    <row r="23" spans="1:23" ht="30" x14ac:dyDescent="0.25">
      <c r="A23" s="9">
        <v>560800</v>
      </c>
      <c r="B23" s="9">
        <v>560801</v>
      </c>
      <c r="C23" s="22" t="s">
        <v>33</v>
      </c>
      <c r="D23" s="4" t="s">
        <v>50</v>
      </c>
      <c r="E23" s="19" t="s">
        <v>34</v>
      </c>
      <c r="F23" s="8" t="s">
        <v>125</v>
      </c>
      <c r="G23" s="16" t="s">
        <v>2</v>
      </c>
      <c r="H23" s="9" t="s">
        <v>60</v>
      </c>
      <c r="I23" s="18" t="s">
        <v>61</v>
      </c>
      <c r="J23" s="9" t="s">
        <v>83</v>
      </c>
      <c r="K23" s="18" t="s">
        <v>84</v>
      </c>
      <c r="L23" s="13">
        <v>44587</v>
      </c>
      <c r="M23" s="13">
        <v>44588</v>
      </c>
      <c r="N23" s="5"/>
      <c r="O23" s="6"/>
      <c r="P23" s="6"/>
      <c r="Q23" s="11">
        <v>1</v>
      </c>
      <c r="R23" s="14">
        <v>156.63999999999999</v>
      </c>
      <c r="S23" s="11"/>
      <c r="T23" s="14"/>
      <c r="U23" s="14">
        <f t="shared" si="4"/>
        <v>156.63999999999999</v>
      </c>
      <c r="V23" s="15">
        <f t="shared" si="5"/>
        <v>156.63999999999999</v>
      </c>
      <c r="W23" s="6"/>
    </row>
    <row r="24" spans="1:23" ht="30" x14ac:dyDescent="0.25">
      <c r="A24" s="9">
        <v>560800</v>
      </c>
      <c r="B24" s="9">
        <v>560801</v>
      </c>
      <c r="C24" s="22" t="s">
        <v>33</v>
      </c>
      <c r="D24" s="4" t="s">
        <v>50</v>
      </c>
      <c r="E24" s="19" t="s">
        <v>34</v>
      </c>
      <c r="F24" s="8" t="s">
        <v>125</v>
      </c>
      <c r="G24" s="16" t="s">
        <v>2</v>
      </c>
      <c r="H24" s="9" t="s">
        <v>83</v>
      </c>
      <c r="I24" s="18" t="s">
        <v>84</v>
      </c>
      <c r="J24" s="9" t="s">
        <v>85</v>
      </c>
      <c r="K24" s="18" t="s">
        <v>86</v>
      </c>
      <c r="L24" s="13">
        <v>44589</v>
      </c>
      <c r="M24" s="13">
        <v>44590</v>
      </c>
      <c r="N24" s="5"/>
      <c r="O24" s="6"/>
      <c r="P24" s="6"/>
      <c r="Q24" s="11">
        <v>1</v>
      </c>
      <c r="R24" s="14">
        <v>156.63999999999999</v>
      </c>
      <c r="S24" s="11"/>
      <c r="T24" s="14"/>
      <c r="U24" s="14">
        <f t="shared" si="4"/>
        <v>156.63999999999999</v>
      </c>
      <c r="V24" s="15">
        <f t="shared" si="5"/>
        <v>156.63999999999999</v>
      </c>
      <c r="W24" s="6"/>
    </row>
    <row r="25" spans="1:23" ht="30" customHeight="1" x14ac:dyDescent="0.25">
      <c r="A25" s="9">
        <v>560800</v>
      </c>
      <c r="B25" s="9">
        <v>560801</v>
      </c>
      <c r="C25" s="22" t="s">
        <v>87</v>
      </c>
      <c r="D25" s="4">
        <v>3000</v>
      </c>
      <c r="E25" s="19" t="s">
        <v>80</v>
      </c>
      <c r="F25" s="8" t="s">
        <v>130</v>
      </c>
      <c r="G25" s="16" t="s">
        <v>45</v>
      </c>
      <c r="H25" s="9" t="s">
        <v>31</v>
      </c>
      <c r="I25" s="18" t="s">
        <v>32</v>
      </c>
      <c r="J25" s="9" t="s">
        <v>31</v>
      </c>
      <c r="K25" s="18" t="s">
        <v>113</v>
      </c>
      <c r="L25" s="13">
        <v>44588</v>
      </c>
      <c r="M25" s="13">
        <v>44589</v>
      </c>
      <c r="N25" s="5"/>
      <c r="O25" s="6"/>
      <c r="P25" s="6"/>
      <c r="Q25" s="11">
        <v>1</v>
      </c>
      <c r="R25" s="14">
        <v>54.01</v>
      </c>
      <c r="S25" s="11">
        <v>1</v>
      </c>
      <c r="T25" s="14">
        <v>17.52</v>
      </c>
      <c r="U25" s="14">
        <f t="shared" si="4"/>
        <v>71.53</v>
      </c>
      <c r="V25" s="15">
        <f t="shared" si="5"/>
        <v>71.53</v>
      </c>
      <c r="W25" s="6"/>
    </row>
    <row r="26" spans="1:23" ht="62.25" customHeight="1" x14ac:dyDescent="0.25">
      <c r="A26" s="9">
        <v>560800</v>
      </c>
      <c r="B26" s="9">
        <v>560801</v>
      </c>
      <c r="C26" s="22" t="s">
        <v>87</v>
      </c>
      <c r="D26" s="4">
        <v>3000</v>
      </c>
      <c r="E26" s="19" t="s">
        <v>80</v>
      </c>
      <c r="F26" s="8" t="s">
        <v>131</v>
      </c>
      <c r="G26" s="16" t="s">
        <v>2</v>
      </c>
      <c r="H26" s="9" t="s">
        <v>31</v>
      </c>
      <c r="I26" s="18" t="s">
        <v>32</v>
      </c>
      <c r="J26" s="9" t="s">
        <v>31</v>
      </c>
      <c r="K26" s="18" t="s">
        <v>94</v>
      </c>
      <c r="L26" s="13">
        <v>44583</v>
      </c>
      <c r="M26" s="13">
        <v>44583</v>
      </c>
      <c r="N26" s="5"/>
      <c r="O26" s="6"/>
      <c r="P26" s="6"/>
      <c r="Q26" s="11"/>
      <c r="R26" s="14"/>
      <c r="S26" s="11">
        <v>1</v>
      </c>
      <c r="T26" s="14">
        <v>17.52</v>
      </c>
      <c r="U26" s="14">
        <f t="shared" si="4"/>
        <v>17.52</v>
      </c>
      <c r="V26" s="15">
        <f t="shared" si="5"/>
        <v>17.52</v>
      </c>
      <c r="W26" s="6"/>
    </row>
    <row r="27" spans="1:23" ht="45" x14ac:dyDescent="0.25">
      <c r="A27" s="9">
        <v>560800</v>
      </c>
      <c r="B27" s="9">
        <v>560801</v>
      </c>
      <c r="C27" s="29" t="s">
        <v>119</v>
      </c>
      <c r="D27" s="4" t="s">
        <v>122</v>
      </c>
      <c r="E27" s="19" t="s">
        <v>121</v>
      </c>
      <c r="F27" s="8" t="s">
        <v>118</v>
      </c>
      <c r="G27" s="16" t="s">
        <v>45</v>
      </c>
      <c r="H27" s="9" t="s">
        <v>31</v>
      </c>
      <c r="I27" s="18" t="s">
        <v>32</v>
      </c>
      <c r="J27" s="9" t="s">
        <v>31</v>
      </c>
      <c r="K27" s="18" t="s">
        <v>117</v>
      </c>
      <c r="L27" s="13">
        <v>44585</v>
      </c>
      <c r="M27" s="13">
        <v>44594</v>
      </c>
      <c r="N27" s="5"/>
      <c r="O27" s="6"/>
      <c r="P27" s="6"/>
      <c r="Q27" s="11">
        <v>9</v>
      </c>
      <c r="R27" s="14">
        <v>54.01</v>
      </c>
      <c r="S27" s="11"/>
      <c r="T27" s="14"/>
      <c r="U27" s="14">
        <f t="shared" si="4"/>
        <v>486.09</v>
      </c>
      <c r="V27" s="15">
        <f t="shared" si="5"/>
        <v>486.09</v>
      </c>
      <c r="W27" s="6"/>
    </row>
    <row r="28" spans="1:23" ht="45" x14ac:dyDescent="0.25">
      <c r="A28" s="9">
        <v>560800</v>
      </c>
      <c r="B28" s="9">
        <v>560801</v>
      </c>
      <c r="C28" s="29" t="s">
        <v>120</v>
      </c>
      <c r="D28" s="4" t="s">
        <v>124</v>
      </c>
      <c r="E28" s="19" t="s">
        <v>123</v>
      </c>
      <c r="F28" s="8" t="s">
        <v>118</v>
      </c>
      <c r="G28" s="16" t="s">
        <v>45</v>
      </c>
      <c r="H28" s="9" t="s">
        <v>31</v>
      </c>
      <c r="I28" s="18" t="s">
        <v>32</v>
      </c>
      <c r="J28" s="9" t="s">
        <v>31</v>
      </c>
      <c r="K28" s="18" t="s">
        <v>117</v>
      </c>
      <c r="L28" s="13">
        <v>44585</v>
      </c>
      <c r="M28" s="13">
        <v>44594</v>
      </c>
      <c r="N28" s="5"/>
      <c r="O28" s="6"/>
      <c r="P28" s="6"/>
      <c r="Q28" s="11">
        <v>9</v>
      </c>
      <c r="R28" s="14">
        <v>54.01</v>
      </c>
      <c r="S28" s="11"/>
      <c r="T28" s="14"/>
      <c r="U28" s="14">
        <f t="shared" si="4"/>
        <v>486.09</v>
      </c>
      <c r="V28" s="15">
        <f t="shared" si="5"/>
        <v>486.09</v>
      </c>
      <c r="W28" s="6"/>
    </row>
    <row r="29" spans="1:23" ht="30" x14ac:dyDescent="0.25">
      <c r="A29" s="9">
        <v>560800</v>
      </c>
      <c r="B29" s="9">
        <v>560801</v>
      </c>
      <c r="C29" s="28" t="s">
        <v>28</v>
      </c>
      <c r="D29" s="4" t="s">
        <v>29</v>
      </c>
      <c r="E29" s="19" t="s">
        <v>49</v>
      </c>
      <c r="F29" s="8" t="s">
        <v>125</v>
      </c>
      <c r="G29" s="16" t="s">
        <v>2</v>
      </c>
      <c r="H29" s="9" t="s">
        <v>31</v>
      </c>
      <c r="I29" s="18" t="s">
        <v>32</v>
      </c>
      <c r="J29" s="9" t="s">
        <v>65</v>
      </c>
      <c r="K29" s="18" t="s">
        <v>66</v>
      </c>
      <c r="L29" s="13">
        <v>44592</v>
      </c>
      <c r="M29" s="13">
        <v>44593</v>
      </c>
      <c r="N29" s="5"/>
      <c r="O29" s="6"/>
      <c r="P29" s="6"/>
      <c r="Q29" s="11">
        <v>1</v>
      </c>
      <c r="R29" s="14">
        <v>156.63999999999999</v>
      </c>
      <c r="S29" s="11"/>
      <c r="T29" s="14"/>
      <c r="U29" s="14">
        <f t="shared" si="4"/>
        <v>156.63999999999999</v>
      </c>
      <c r="V29" s="15">
        <f t="shared" si="5"/>
        <v>156.63999999999999</v>
      </c>
      <c r="W29" s="6"/>
    </row>
    <row r="30" spans="1:23" x14ac:dyDescent="0.25">
      <c r="A30" s="9">
        <v>560800</v>
      </c>
      <c r="B30" s="9">
        <v>560801</v>
      </c>
      <c r="C30" s="25" t="s">
        <v>188</v>
      </c>
      <c r="D30" s="4" t="s">
        <v>189</v>
      </c>
      <c r="E30" s="7" t="s">
        <v>190</v>
      </c>
      <c r="F30" s="26" t="s">
        <v>191</v>
      </c>
      <c r="G30" s="16" t="s">
        <v>2</v>
      </c>
      <c r="H30" s="9" t="s">
        <v>31</v>
      </c>
      <c r="I30" s="18" t="s">
        <v>32</v>
      </c>
      <c r="J30" s="9" t="s">
        <v>31</v>
      </c>
      <c r="K30" s="18" t="s">
        <v>94</v>
      </c>
      <c r="L30" s="13">
        <v>44576</v>
      </c>
      <c r="M30" s="13">
        <v>44577</v>
      </c>
      <c r="N30" s="5"/>
      <c r="O30" s="6"/>
      <c r="P30" s="6"/>
      <c r="Q30" s="11">
        <v>1</v>
      </c>
      <c r="R30" s="14">
        <v>54.01</v>
      </c>
      <c r="S30" s="11"/>
      <c r="T30" s="14"/>
      <c r="U30" s="14">
        <f t="shared" ref="U30:U35" si="6">(Q30*R30)+(S30*T30)</f>
        <v>54.01</v>
      </c>
      <c r="V30" s="15">
        <f t="shared" ref="V30:V35" si="7">P30+U30</f>
        <v>54.01</v>
      </c>
      <c r="W30" s="6"/>
    </row>
    <row r="31" spans="1:23" x14ac:dyDescent="0.25">
      <c r="A31" s="9">
        <v>560800</v>
      </c>
      <c r="B31" s="9">
        <v>560801</v>
      </c>
      <c r="C31" s="25" t="s">
        <v>188</v>
      </c>
      <c r="D31" s="4" t="s">
        <v>189</v>
      </c>
      <c r="E31" s="7" t="s">
        <v>190</v>
      </c>
      <c r="F31" s="26" t="s">
        <v>191</v>
      </c>
      <c r="G31" s="16" t="s">
        <v>2</v>
      </c>
      <c r="H31" s="9" t="s">
        <v>31</v>
      </c>
      <c r="I31" s="18" t="s">
        <v>32</v>
      </c>
      <c r="J31" s="9" t="s">
        <v>31</v>
      </c>
      <c r="K31" s="18" t="s">
        <v>94</v>
      </c>
      <c r="L31" s="13">
        <v>44583</v>
      </c>
      <c r="M31" s="13">
        <v>44584</v>
      </c>
      <c r="N31" s="5"/>
      <c r="O31" s="6"/>
      <c r="P31" s="6"/>
      <c r="Q31" s="11">
        <v>1</v>
      </c>
      <c r="R31" s="14">
        <v>54.01</v>
      </c>
      <c r="S31" s="11"/>
      <c r="T31" s="14"/>
      <c r="U31" s="14">
        <f t="shared" si="6"/>
        <v>54.01</v>
      </c>
      <c r="V31" s="15">
        <f t="shared" si="7"/>
        <v>54.01</v>
      </c>
      <c r="W31" s="6"/>
    </row>
    <row r="32" spans="1:23" x14ac:dyDescent="0.25">
      <c r="A32" s="9">
        <v>560800</v>
      </c>
      <c r="B32" s="9">
        <v>560801</v>
      </c>
      <c r="C32" s="25" t="s">
        <v>188</v>
      </c>
      <c r="D32" s="4" t="s">
        <v>189</v>
      </c>
      <c r="E32" s="7" t="s">
        <v>190</v>
      </c>
      <c r="F32" s="26" t="s">
        <v>191</v>
      </c>
      <c r="G32" s="16" t="s">
        <v>2</v>
      </c>
      <c r="H32" s="9" t="s">
        <v>31</v>
      </c>
      <c r="I32" s="18" t="s">
        <v>32</v>
      </c>
      <c r="J32" s="9" t="s">
        <v>31</v>
      </c>
      <c r="K32" s="18" t="s">
        <v>94</v>
      </c>
      <c r="L32" s="13">
        <v>44590</v>
      </c>
      <c r="M32" s="13">
        <v>44591</v>
      </c>
      <c r="N32" s="5"/>
      <c r="O32" s="6"/>
      <c r="P32" s="6"/>
      <c r="Q32" s="11">
        <v>1</v>
      </c>
      <c r="R32" s="14">
        <v>54.01</v>
      </c>
      <c r="S32" s="11"/>
      <c r="T32" s="14"/>
      <c r="U32" s="14">
        <f t="shared" si="6"/>
        <v>54.01</v>
      </c>
      <c r="V32" s="15">
        <f t="shared" si="7"/>
        <v>54.01</v>
      </c>
      <c r="W32" s="6"/>
    </row>
    <row r="33" spans="1:24" x14ac:dyDescent="0.25">
      <c r="A33" s="9">
        <v>560800</v>
      </c>
      <c r="B33" s="9">
        <v>560801</v>
      </c>
      <c r="C33" s="25" t="s">
        <v>192</v>
      </c>
      <c r="D33" s="4" t="s">
        <v>193</v>
      </c>
      <c r="E33" s="7" t="s">
        <v>190</v>
      </c>
      <c r="F33" s="26" t="s">
        <v>191</v>
      </c>
      <c r="G33" s="16" t="s">
        <v>2</v>
      </c>
      <c r="H33" s="9" t="s">
        <v>31</v>
      </c>
      <c r="I33" s="18" t="s">
        <v>32</v>
      </c>
      <c r="J33" s="9" t="s">
        <v>31</v>
      </c>
      <c r="K33" s="18" t="s">
        <v>94</v>
      </c>
      <c r="L33" s="13">
        <v>44576</v>
      </c>
      <c r="M33" s="13">
        <v>44577</v>
      </c>
      <c r="N33" s="5"/>
      <c r="O33" s="6"/>
      <c r="P33" s="6"/>
      <c r="Q33" s="11">
        <v>1</v>
      </c>
      <c r="R33" s="14">
        <v>54.01</v>
      </c>
      <c r="S33" s="11"/>
      <c r="T33" s="14"/>
      <c r="U33" s="14">
        <f t="shared" si="6"/>
        <v>54.01</v>
      </c>
      <c r="V33" s="15">
        <f t="shared" si="7"/>
        <v>54.01</v>
      </c>
      <c r="W33" s="6"/>
    </row>
    <row r="34" spans="1:24" x14ac:dyDescent="0.25">
      <c r="A34" s="9">
        <v>560800</v>
      </c>
      <c r="B34" s="9">
        <v>560801</v>
      </c>
      <c r="C34" s="25" t="s">
        <v>192</v>
      </c>
      <c r="D34" s="4" t="s">
        <v>193</v>
      </c>
      <c r="E34" s="7" t="s">
        <v>190</v>
      </c>
      <c r="F34" s="26" t="s">
        <v>191</v>
      </c>
      <c r="G34" s="16" t="s">
        <v>2</v>
      </c>
      <c r="H34" s="9" t="s">
        <v>31</v>
      </c>
      <c r="I34" s="18" t="s">
        <v>32</v>
      </c>
      <c r="J34" s="9" t="s">
        <v>31</v>
      </c>
      <c r="K34" s="18" t="s">
        <v>94</v>
      </c>
      <c r="L34" s="13">
        <v>44583</v>
      </c>
      <c r="M34" s="13">
        <v>44584</v>
      </c>
      <c r="N34" s="5"/>
      <c r="O34" s="6"/>
      <c r="P34" s="6"/>
      <c r="Q34" s="11">
        <v>1</v>
      </c>
      <c r="R34" s="14">
        <v>54.01</v>
      </c>
      <c r="S34" s="11"/>
      <c r="T34" s="14"/>
      <c r="U34" s="14">
        <f t="shared" si="6"/>
        <v>54.01</v>
      </c>
      <c r="V34" s="15">
        <f t="shared" si="7"/>
        <v>54.01</v>
      </c>
      <c r="W34" s="6"/>
    </row>
    <row r="35" spans="1:24" x14ac:dyDescent="0.25">
      <c r="A35" s="9">
        <v>560800</v>
      </c>
      <c r="B35" s="9">
        <v>560801</v>
      </c>
      <c r="C35" s="25" t="s">
        <v>192</v>
      </c>
      <c r="D35" s="4" t="s">
        <v>193</v>
      </c>
      <c r="E35" s="7" t="s">
        <v>190</v>
      </c>
      <c r="F35" s="26" t="s">
        <v>191</v>
      </c>
      <c r="G35" s="16" t="s">
        <v>2</v>
      </c>
      <c r="H35" s="9" t="s">
        <v>31</v>
      </c>
      <c r="I35" s="18" t="s">
        <v>32</v>
      </c>
      <c r="J35" s="9" t="s">
        <v>31</v>
      </c>
      <c r="K35" s="18" t="s">
        <v>94</v>
      </c>
      <c r="L35" s="13">
        <v>44590</v>
      </c>
      <c r="M35" s="13">
        <v>44591</v>
      </c>
      <c r="N35" s="5"/>
      <c r="O35" s="6"/>
      <c r="P35" s="6"/>
      <c r="Q35" s="11">
        <v>1</v>
      </c>
      <c r="R35" s="14">
        <v>54.01</v>
      </c>
      <c r="S35" s="11"/>
      <c r="T35" s="14"/>
      <c r="U35" s="14">
        <f t="shared" si="6"/>
        <v>54.01</v>
      </c>
      <c r="V35" s="15">
        <f t="shared" si="7"/>
        <v>54.01</v>
      </c>
      <c r="W35" s="6"/>
    </row>
    <row r="36" spans="1:24" ht="38.25" x14ac:dyDescent="0.2">
      <c r="A36" s="9">
        <v>560800</v>
      </c>
      <c r="B36" s="9">
        <v>560801</v>
      </c>
      <c r="C36" s="43" t="s">
        <v>279</v>
      </c>
      <c r="D36" s="11" t="s">
        <v>283</v>
      </c>
      <c r="E36" s="16" t="s">
        <v>190</v>
      </c>
      <c r="F36" s="42" t="s">
        <v>297</v>
      </c>
      <c r="G36" s="16" t="s">
        <v>2</v>
      </c>
      <c r="H36" s="9" t="s">
        <v>31</v>
      </c>
      <c r="I36" s="18" t="s">
        <v>32</v>
      </c>
      <c r="J36" s="9" t="s">
        <v>31</v>
      </c>
      <c r="K36" s="16" t="s">
        <v>46</v>
      </c>
      <c r="L36" s="13">
        <v>44590</v>
      </c>
      <c r="M36" s="13">
        <v>44591</v>
      </c>
      <c r="N36" s="6"/>
      <c r="O36" s="6"/>
      <c r="P36" s="6"/>
      <c r="Q36" s="11">
        <v>1</v>
      </c>
      <c r="R36" s="14">
        <v>54.01</v>
      </c>
      <c r="S36" s="11"/>
      <c r="T36" s="6"/>
      <c r="U36" s="14">
        <f>(Q36*R36)+(S36*T36)</f>
        <v>54.01</v>
      </c>
      <c r="V36" s="35">
        <f>P36+U36</f>
        <v>54.01</v>
      </c>
      <c r="W36" s="6"/>
      <c r="X36" s="44"/>
    </row>
  </sheetData>
  <mergeCells count="25">
    <mergeCell ref="H3:I3"/>
    <mergeCell ref="A1:W1"/>
    <mergeCell ref="A2:B2"/>
    <mergeCell ref="C2:E2"/>
    <mergeCell ref="F2:M2"/>
    <mergeCell ref="N2:P2"/>
    <mergeCell ref="Q2:U2"/>
    <mergeCell ref="V2:V4"/>
    <mergeCell ref="W2:W4"/>
    <mergeCell ref="A3:A4"/>
    <mergeCell ref="B3:B4"/>
    <mergeCell ref="C3:C4"/>
    <mergeCell ref="D3:D4"/>
    <mergeCell ref="E3:E4"/>
    <mergeCell ref="F3:F4"/>
    <mergeCell ref="G3:G4"/>
    <mergeCell ref="Q3:R3"/>
    <mergeCell ref="S3:T3"/>
    <mergeCell ref="U3:U4"/>
    <mergeCell ref="J3:K3"/>
    <mergeCell ref="L3:L4"/>
    <mergeCell ref="M3:M4"/>
    <mergeCell ref="N3:N4"/>
    <mergeCell ref="O3:O4"/>
    <mergeCell ref="P3:P4"/>
  </mergeCells>
  <pageMargins left="0.511811024" right="0.511811024" top="0.78740157499999996" bottom="0.78740157499999996" header="0.31496062000000002" footer="0.31496062000000002"/>
  <pageSetup paperSize="9" scale="2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B8DDE-633E-4961-85BA-5511CFA8EA6E}">
  <dimension ref="A1:W38"/>
  <sheetViews>
    <sheetView view="pageBreakPreview" zoomScaleNormal="80" zoomScaleSheetLayoutView="100" workbookViewId="0">
      <selection activeCell="K7" sqref="K7"/>
    </sheetView>
  </sheetViews>
  <sheetFormatPr defaultRowHeight="15" x14ac:dyDescent="0.25"/>
  <cols>
    <col min="1" max="2" width="7" style="12" bestFit="1" customWidth="1"/>
    <col min="3" max="3" width="45.140625" style="1" bestFit="1" customWidth="1"/>
    <col min="4" max="4" width="9.42578125" style="56" bestFit="1" customWidth="1"/>
    <col min="5" max="5" width="19.85546875" style="57" customWidth="1"/>
    <col min="6" max="6" width="67.28515625" style="10" bestFit="1" customWidth="1"/>
    <col min="7" max="7" width="15.7109375" style="12" bestFit="1" customWidth="1"/>
    <col min="8" max="8" width="3.42578125" style="12" bestFit="1" customWidth="1"/>
    <col min="9" max="9" width="7.140625" style="17" bestFit="1" customWidth="1"/>
    <col min="10" max="10" width="21.7109375" style="12" bestFit="1" customWidth="1"/>
    <col min="11" max="11" width="34" style="17" customWidth="1"/>
    <col min="12" max="12" width="10.7109375" style="58" bestFit="1" customWidth="1"/>
    <col min="13" max="13" width="11.28515625" style="58" bestFit="1" customWidth="1"/>
    <col min="14" max="14" width="10.28515625" style="59" bestFit="1" customWidth="1"/>
    <col min="15" max="15" width="12" style="59" bestFit="1" customWidth="1"/>
    <col min="16" max="16" width="9.42578125" style="59" bestFit="1" customWidth="1"/>
    <col min="17" max="17" width="6.42578125" style="12" bestFit="1" customWidth="1"/>
    <col min="18" max="18" width="13.28515625" style="45" bestFit="1" customWidth="1"/>
    <col min="19" max="19" width="6.42578125" style="12" bestFit="1" customWidth="1"/>
    <col min="20" max="20" width="13.28515625" style="45" bestFit="1" customWidth="1"/>
    <col min="21" max="21" width="14.5703125" style="45" bestFit="1" customWidth="1"/>
    <col min="22" max="22" width="10.5703125" style="45" bestFit="1" customWidth="1"/>
    <col min="23" max="23" width="14" style="1" bestFit="1" customWidth="1"/>
    <col min="24" max="16384" width="9.140625" style="1"/>
  </cols>
  <sheetData>
    <row r="1" spans="1:23" x14ac:dyDescent="0.25">
      <c r="A1" s="71" t="s">
        <v>448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</row>
    <row r="2" spans="1:23" x14ac:dyDescent="0.25">
      <c r="A2" s="71" t="s">
        <v>0</v>
      </c>
      <c r="B2" s="71"/>
      <c r="C2" s="71" t="s">
        <v>1</v>
      </c>
      <c r="D2" s="71"/>
      <c r="E2" s="71"/>
      <c r="F2" s="71" t="s">
        <v>2</v>
      </c>
      <c r="G2" s="71"/>
      <c r="H2" s="71"/>
      <c r="I2" s="71"/>
      <c r="J2" s="71"/>
      <c r="K2" s="71"/>
      <c r="L2" s="71"/>
      <c r="M2" s="71"/>
      <c r="N2" s="72" t="s">
        <v>3</v>
      </c>
      <c r="O2" s="72"/>
      <c r="P2" s="72"/>
      <c r="Q2" s="71" t="s">
        <v>4</v>
      </c>
      <c r="R2" s="71"/>
      <c r="S2" s="71"/>
      <c r="T2" s="71"/>
      <c r="U2" s="71"/>
      <c r="V2" s="72" t="s">
        <v>5</v>
      </c>
      <c r="W2" s="71" t="s">
        <v>6</v>
      </c>
    </row>
    <row r="3" spans="1:23" x14ac:dyDescent="0.25">
      <c r="A3" s="71" t="s">
        <v>7</v>
      </c>
      <c r="B3" s="71" t="s">
        <v>8</v>
      </c>
      <c r="C3" s="73" t="s">
        <v>9</v>
      </c>
      <c r="D3" s="73" t="s">
        <v>10</v>
      </c>
      <c r="E3" s="73" t="s">
        <v>11</v>
      </c>
      <c r="F3" s="73" t="s">
        <v>12</v>
      </c>
      <c r="G3" s="73" t="s">
        <v>13</v>
      </c>
      <c r="H3" s="71" t="s">
        <v>14</v>
      </c>
      <c r="I3" s="71"/>
      <c r="J3" s="74" t="s">
        <v>15</v>
      </c>
      <c r="K3" s="74"/>
      <c r="L3" s="76" t="s">
        <v>16</v>
      </c>
      <c r="M3" s="76" t="s">
        <v>17</v>
      </c>
      <c r="N3" s="72" t="s">
        <v>18</v>
      </c>
      <c r="O3" s="72" t="s">
        <v>19</v>
      </c>
      <c r="P3" s="72" t="s">
        <v>20</v>
      </c>
      <c r="Q3" s="74" t="s">
        <v>21</v>
      </c>
      <c r="R3" s="74"/>
      <c r="S3" s="74" t="s">
        <v>22</v>
      </c>
      <c r="T3" s="74"/>
      <c r="U3" s="75" t="s">
        <v>23</v>
      </c>
      <c r="V3" s="72"/>
      <c r="W3" s="71"/>
    </row>
    <row r="4" spans="1:23" x14ac:dyDescent="0.25">
      <c r="A4" s="71"/>
      <c r="B4" s="71"/>
      <c r="C4" s="73"/>
      <c r="D4" s="73"/>
      <c r="E4" s="73"/>
      <c r="F4" s="73"/>
      <c r="G4" s="73"/>
      <c r="H4" s="46" t="s">
        <v>24</v>
      </c>
      <c r="I4" s="47" t="s">
        <v>25</v>
      </c>
      <c r="J4" s="47" t="s">
        <v>24</v>
      </c>
      <c r="K4" s="49" t="s">
        <v>26</v>
      </c>
      <c r="L4" s="76"/>
      <c r="M4" s="76"/>
      <c r="N4" s="72"/>
      <c r="O4" s="72"/>
      <c r="P4" s="72"/>
      <c r="Q4" s="46" t="s">
        <v>62</v>
      </c>
      <c r="R4" s="48" t="s">
        <v>27</v>
      </c>
      <c r="S4" s="46" t="s">
        <v>62</v>
      </c>
      <c r="T4" s="48" t="s">
        <v>27</v>
      </c>
      <c r="U4" s="75"/>
      <c r="V4" s="72"/>
      <c r="W4" s="71"/>
    </row>
    <row r="5" spans="1:23" ht="30" x14ac:dyDescent="0.25">
      <c r="A5" s="50">
        <v>560800</v>
      </c>
      <c r="B5" s="50">
        <v>560801</v>
      </c>
      <c r="C5" s="6" t="s">
        <v>57</v>
      </c>
      <c r="D5" s="4">
        <v>8010</v>
      </c>
      <c r="E5" s="19" t="s">
        <v>100</v>
      </c>
      <c r="F5" s="53" t="s">
        <v>405</v>
      </c>
      <c r="G5" s="11" t="s">
        <v>2</v>
      </c>
      <c r="H5" s="11" t="s">
        <v>31</v>
      </c>
      <c r="I5" s="16" t="s">
        <v>32</v>
      </c>
      <c r="J5" s="11" t="s">
        <v>406</v>
      </c>
      <c r="K5" s="16" t="s">
        <v>407</v>
      </c>
      <c r="L5" s="54">
        <v>44836</v>
      </c>
      <c r="M5" s="54">
        <v>44841</v>
      </c>
      <c r="N5" s="55"/>
      <c r="O5" s="55"/>
      <c r="P5" s="55">
        <f>N5+O5</f>
        <v>0</v>
      </c>
      <c r="Q5" s="11">
        <v>1</v>
      </c>
      <c r="R5" s="14">
        <v>7263</v>
      </c>
      <c r="S5" s="11"/>
      <c r="T5" s="14"/>
      <c r="U5" s="14">
        <f t="shared" ref="U5:U38" si="0">(Q5*R5)+(S5*T5)</f>
        <v>7263</v>
      </c>
      <c r="V5" s="14">
        <f t="shared" ref="V5:V38" si="1">P5+U5</f>
        <v>7263</v>
      </c>
      <c r="W5" s="6"/>
    </row>
    <row r="6" spans="1:23" ht="30" x14ac:dyDescent="0.25">
      <c r="A6" s="50">
        <v>560800</v>
      </c>
      <c r="B6" s="50">
        <v>560801</v>
      </c>
      <c r="C6" s="6" t="s">
        <v>345</v>
      </c>
      <c r="D6" s="51" t="s">
        <v>346</v>
      </c>
      <c r="E6" s="52" t="s">
        <v>347</v>
      </c>
      <c r="F6" s="53" t="s">
        <v>401</v>
      </c>
      <c r="G6" s="11" t="s">
        <v>45</v>
      </c>
      <c r="H6" s="11" t="s">
        <v>31</v>
      </c>
      <c r="I6" s="16" t="s">
        <v>32</v>
      </c>
      <c r="J6" s="11" t="s">
        <v>31</v>
      </c>
      <c r="K6" s="16" t="s">
        <v>117</v>
      </c>
      <c r="L6" s="54">
        <v>44837</v>
      </c>
      <c r="M6" s="54">
        <v>44568</v>
      </c>
      <c r="N6" s="55"/>
      <c r="O6" s="55"/>
      <c r="P6" s="55"/>
      <c r="Q6" s="11">
        <v>4</v>
      </c>
      <c r="R6" s="14">
        <v>54.01</v>
      </c>
      <c r="S6" s="11"/>
      <c r="T6" s="14"/>
      <c r="U6" s="14">
        <f t="shared" si="0"/>
        <v>216.04</v>
      </c>
      <c r="V6" s="14">
        <f t="shared" si="1"/>
        <v>216.04</v>
      </c>
      <c r="W6" s="6"/>
    </row>
    <row r="7" spans="1:23" ht="75" x14ac:dyDescent="0.25">
      <c r="A7" s="50">
        <v>560800</v>
      </c>
      <c r="B7" s="50">
        <v>560801</v>
      </c>
      <c r="C7" s="6" t="s">
        <v>249</v>
      </c>
      <c r="D7" s="4" t="s">
        <v>250</v>
      </c>
      <c r="E7" s="36" t="s">
        <v>49</v>
      </c>
      <c r="F7" s="53" t="s">
        <v>408</v>
      </c>
      <c r="G7" s="11" t="s">
        <v>45</v>
      </c>
      <c r="H7" s="11" t="s">
        <v>31</v>
      </c>
      <c r="I7" s="16" t="s">
        <v>32</v>
      </c>
      <c r="J7" s="11" t="s">
        <v>31</v>
      </c>
      <c r="K7" s="16" t="s">
        <v>409</v>
      </c>
      <c r="L7" s="54">
        <v>44837</v>
      </c>
      <c r="M7" s="54">
        <v>44848</v>
      </c>
      <c r="N7" s="55"/>
      <c r="O7" s="55"/>
      <c r="P7" s="55">
        <f t="shared" ref="P7:P38" si="2">N7+O7</f>
        <v>0</v>
      </c>
      <c r="Q7" s="11">
        <v>11</v>
      </c>
      <c r="R7" s="14">
        <v>54.01</v>
      </c>
      <c r="S7" s="11"/>
      <c r="T7" s="14"/>
      <c r="U7" s="14">
        <f t="shared" si="0"/>
        <v>594.11</v>
      </c>
      <c r="V7" s="14">
        <f t="shared" si="1"/>
        <v>594.11</v>
      </c>
      <c r="W7" s="6"/>
    </row>
    <row r="8" spans="1:23" x14ac:dyDescent="0.25">
      <c r="A8" s="50">
        <v>560800</v>
      </c>
      <c r="B8" s="50">
        <v>560801</v>
      </c>
      <c r="C8" s="6" t="s">
        <v>231</v>
      </c>
      <c r="D8" s="4" t="s">
        <v>82</v>
      </c>
      <c r="E8" s="36" t="s">
        <v>211</v>
      </c>
      <c r="F8" s="53" t="s">
        <v>388</v>
      </c>
      <c r="G8" s="11" t="s">
        <v>2</v>
      </c>
      <c r="H8" s="11" t="s">
        <v>31</v>
      </c>
      <c r="I8" s="16" t="s">
        <v>32</v>
      </c>
      <c r="J8" s="11" t="s">
        <v>65</v>
      </c>
      <c r="K8" s="16" t="s">
        <v>66</v>
      </c>
      <c r="L8" s="54">
        <v>44838</v>
      </c>
      <c r="M8" s="54">
        <v>44841</v>
      </c>
      <c r="N8" s="55"/>
      <c r="O8" s="55"/>
      <c r="P8" s="55">
        <f t="shared" si="2"/>
        <v>0</v>
      </c>
      <c r="Q8" s="11">
        <v>3</v>
      </c>
      <c r="R8" s="14">
        <v>156.63999999999999</v>
      </c>
      <c r="S8" s="11">
        <v>1</v>
      </c>
      <c r="T8" s="14">
        <v>47</v>
      </c>
      <c r="U8" s="14">
        <f t="shared" si="0"/>
        <v>516.91999999999996</v>
      </c>
      <c r="V8" s="14">
        <f t="shared" si="1"/>
        <v>516.91999999999996</v>
      </c>
      <c r="W8" s="6"/>
    </row>
    <row r="9" spans="1:23" x14ac:dyDescent="0.25">
      <c r="A9" s="50">
        <v>560800</v>
      </c>
      <c r="B9" s="50">
        <v>560801</v>
      </c>
      <c r="C9" s="6" t="s">
        <v>136</v>
      </c>
      <c r="D9" s="4" t="s">
        <v>89</v>
      </c>
      <c r="E9" s="19" t="s">
        <v>38</v>
      </c>
      <c r="F9" s="53" t="s">
        <v>388</v>
      </c>
      <c r="G9" s="11" t="s">
        <v>2</v>
      </c>
      <c r="H9" s="11" t="s">
        <v>31</v>
      </c>
      <c r="I9" s="16" t="s">
        <v>32</v>
      </c>
      <c r="J9" s="11" t="s">
        <v>65</v>
      </c>
      <c r="K9" s="16" t="s">
        <v>66</v>
      </c>
      <c r="L9" s="54">
        <v>44838</v>
      </c>
      <c r="M9" s="54">
        <v>44841</v>
      </c>
      <c r="N9" s="55"/>
      <c r="O9" s="55"/>
      <c r="P9" s="55">
        <f t="shared" si="2"/>
        <v>0</v>
      </c>
      <c r="Q9" s="11">
        <v>3</v>
      </c>
      <c r="R9" s="14">
        <v>156.63999999999999</v>
      </c>
      <c r="S9" s="11">
        <v>1</v>
      </c>
      <c r="T9" s="14">
        <v>47</v>
      </c>
      <c r="U9" s="14">
        <f t="shared" si="0"/>
        <v>516.91999999999996</v>
      </c>
      <c r="V9" s="14">
        <f t="shared" si="1"/>
        <v>516.91999999999996</v>
      </c>
      <c r="W9" s="6"/>
    </row>
    <row r="10" spans="1:23" x14ac:dyDescent="0.25">
      <c r="A10" s="50">
        <v>560800</v>
      </c>
      <c r="B10" s="50">
        <v>560801</v>
      </c>
      <c r="C10" s="6" t="s">
        <v>231</v>
      </c>
      <c r="D10" s="4" t="s">
        <v>82</v>
      </c>
      <c r="E10" s="36" t="s">
        <v>211</v>
      </c>
      <c r="F10" s="53" t="s">
        <v>388</v>
      </c>
      <c r="G10" s="11" t="s">
        <v>2</v>
      </c>
      <c r="H10" s="11" t="s">
        <v>31</v>
      </c>
      <c r="I10" s="16" t="s">
        <v>32</v>
      </c>
      <c r="J10" s="11" t="s">
        <v>67</v>
      </c>
      <c r="K10" s="16" t="s">
        <v>68</v>
      </c>
      <c r="L10" s="54">
        <v>44843</v>
      </c>
      <c r="M10" s="54">
        <v>44846</v>
      </c>
      <c r="N10" s="55"/>
      <c r="O10" s="55"/>
      <c r="P10" s="55">
        <f t="shared" si="2"/>
        <v>0</v>
      </c>
      <c r="Q10" s="11">
        <v>3</v>
      </c>
      <c r="R10" s="14">
        <v>166.04</v>
      </c>
      <c r="S10" s="11">
        <v>1</v>
      </c>
      <c r="T10" s="14">
        <v>49.82</v>
      </c>
      <c r="U10" s="14">
        <f t="shared" si="0"/>
        <v>547.94000000000005</v>
      </c>
      <c r="V10" s="14">
        <f t="shared" si="1"/>
        <v>547.94000000000005</v>
      </c>
      <c r="W10" s="6"/>
    </row>
    <row r="11" spans="1:23" ht="30" x14ac:dyDescent="0.25">
      <c r="A11" s="50">
        <v>560800</v>
      </c>
      <c r="B11" s="50">
        <v>560801</v>
      </c>
      <c r="C11" s="6" t="s">
        <v>280</v>
      </c>
      <c r="D11" s="4" t="s">
        <v>240</v>
      </c>
      <c r="E11" s="36" t="s">
        <v>30</v>
      </c>
      <c r="F11" s="53" t="s">
        <v>388</v>
      </c>
      <c r="G11" s="11" t="s">
        <v>2</v>
      </c>
      <c r="H11" s="11" t="s">
        <v>31</v>
      </c>
      <c r="I11" s="16" t="s">
        <v>32</v>
      </c>
      <c r="J11" s="11" t="s">
        <v>67</v>
      </c>
      <c r="K11" s="16" t="s">
        <v>68</v>
      </c>
      <c r="L11" s="54">
        <v>44843</v>
      </c>
      <c r="M11" s="54">
        <v>44846</v>
      </c>
      <c r="N11" s="55"/>
      <c r="O11" s="55"/>
      <c r="P11" s="55">
        <f t="shared" si="2"/>
        <v>0</v>
      </c>
      <c r="Q11" s="11">
        <v>3</v>
      </c>
      <c r="R11" s="14">
        <v>166.03</v>
      </c>
      <c r="S11" s="11">
        <v>1</v>
      </c>
      <c r="T11" s="14">
        <v>49.82</v>
      </c>
      <c r="U11" s="14">
        <f t="shared" si="0"/>
        <v>547.91000000000008</v>
      </c>
      <c r="V11" s="14">
        <f t="shared" si="1"/>
        <v>547.91000000000008</v>
      </c>
      <c r="W11" s="6"/>
    </row>
    <row r="12" spans="1:23" x14ac:dyDescent="0.25">
      <c r="A12" s="50">
        <v>560800</v>
      </c>
      <c r="B12" s="50">
        <v>560801</v>
      </c>
      <c r="C12" s="6" t="s">
        <v>136</v>
      </c>
      <c r="D12" s="4" t="s">
        <v>89</v>
      </c>
      <c r="E12" s="19" t="s">
        <v>38</v>
      </c>
      <c r="F12" s="53" t="s">
        <v>410</v>
      </c>
      <c r="G12" s="11" t="s">
        <v>2</v>
      </c>
      <c r="H12" s="11" t="s">
        <v>31</v>
      </c>
      <c r="I12" s="16" t="s">
        <v>32</v>
      </c>
      <c r="J12" s="11" t="s">
        <v>411</v>
      </c>
      <c r="K12" s="16" t="s">
        <v>412</v>
      </c>
      <c r="L12" s="54">
        <v>44845</v>
      </c>
      <c r="M12" s="54">
        <v>44850</v>
      </c>
      <c r="N12" s="55"/>
      <c r="O12" s="55"/>
      <c r="P12" s="55">
        <f t="shared" si="2"/>
        <v>0</v>
      </c>
      <c r="Q12" s="11">
        <v>5</v>
      </c>
      <c r="R12" s="14">
        <v>166.03</v>
      </c>
      <c r="S12" s="11">
        <v>1</v>
      </c>
      <c r="T12" s="14">
        <v>49.82</v>
      </c>
      <c r="U12" s="14">
        <f t="shared" si="0"/>
        <v>879.97</v>
      </c>
      <c r="V12" s="14">
        <f t="shared" si="1"/>
        <v>879.97</v>
      </c>
      <c r="W12" s="6"/>
    </row>
    <row r="13" spans="1:23" ht="30" x14ac:dyDescent="0.25">
      <c r="A13" s="50">
        <v>560800</v>
      </c>
      <c r="B13" s="50">
        <v>560801</v>
      </c>
      <c r="C13" s="6" t="s">
        <v>222</v>
      </c>
      <c r="D13" s="4" t="s">
        <v>223</v>
      </c>
      <c r="E13" s="18" t="s">
        <v>224</v>
      </c>
      <c r="F13" s="53" t="s">
        <v>410</v>
      </c>
      <c r="G13" s="11" t="s">
        <v>2</v>
      </c>
      <c r="H13" s="11" t="s">
        <v>31</v>
      </c>
      <c r="I13" s="16" t="s">
        <v>32</v>
      </c>
      <c r="J13" s="11" t="s">
        <v>411</v>
      </c>
      <c r="K13" s="16" t="s">
        <v>412</v>
      </c>
      <c r="L13" s="54">
        <v>44845</v>
      </c>
      <c r="M13" s="54">
        <v>44850</v>
      </c>
      <c r="N13" s="55"/>
      <c r="O13" s="55"/>
      <c r="P13" s="55">
        <f t="shared" si="2"/>
        <v>0</v>
      </c>
      <c r="Q13" s="11">
        <v>5</v>
      </c>
      <c r="R13" s="14">
        <v>166.03</v>
      </c>
      <c r="S13" s="11">
        <v>1</v>
      </c>
      <c r="T13" s="14">
        <v>49.82</v>
      </c>
      <c r="U13" s="14">
        <f t="shared" si="0"/>
        <v>879.97</v>
      </c>
      <c r="V13" s="14">
        <f t="shared" si="1"/>
        <v>879.97</v>
      </c>
      <c r="W13" s="6"/>
    </row>
    <row r="14" spans="1:23" x14ac:dyDescent="0.25">
      <c r="A14" s="50">
        <v>560800</v>
      </c>
      <c r="B14" s="50">
        <v>560801</v>
      </c>
      <c r="C14" s="6" t="s">
        <v>103</v>
      </c>
      <c r="D14" s="4" t="s">
        <v>51</v>
      </c>
      <c r="E14" s="19" t="s">
        <v>37</v>
      </c>
      <c r="F14" s="53" t="s">
        <v>410</v>
      </c>
      <c r="G14" s="11" t="s">
        <v>2</v>
      </c>
      <c r="H14" s="11" t="s">
        <v>31</v>
      </c>
      <c r="I14" s="16" t="s">
        <v>32</v>
      </c>
      <c r="J14" s="11" t="s">
        <v>411</v>
      </c>
      <c r="K14" s="16" t="s">
        <v>412</v>
      </c>
      <c r="L14" s="54">
        <v>44847</v>
      </c>
      <c r="M14" s="54">
        <v>44850</v>
      </c>
      <c r="N14" s="55"/>
      <c r="O14" s="55"/>
      <c r="P14" s="55">
        <f t="shared" si="2"/>
        <v>0</v>
      </c>
      <c r="Q14" s="11">
        <v>3</v>
      </c>
      <c r="R14" s="14">
        <v>224.72</v>
      </c>
      <c r="S14" s="11">
        <v>1</v>
      </c>
      <c r="T14" s="14">
        <v>67.45</v>
      </c>
      <c r="U14" s="14">
        <f t="shared" si="0"/>
        <v>741.61</v>
      </c>
      <c r="V14" s="14">
        <f t="shared" si="1"/>
        <v>741.61</v>
      </c>
      <c r="W14" s="6"/>
    </row>
    <row r="15" spans="1:23" ht="30" x14ac:dyDescent="0.25">
      <c r="A15" s="50">
        <v>560800</v>
      </c>
      <c r="B15" s="50">
        <v>560801</v>
      </c>
      <c r="C15" s="6" t="s">
        <v>57</v>
      </c>
      <c r="D15" s="4">
        <v>8010</v>
      </c>
      <c r="E15" s="19" t="s">
        <v>100</v>
      </c>
      <c r="F15" s="53" t="s">
        <v>413</v>
      </c>
      <c r="G15" s="11" t="s">
        <v>2</v>
      </c>
      <c r="H15" s="11" t="s">
        <v>31</v>
      </c>
      <c r="I15" s="16" t="s">
        <v>32</v>
      </c>
      <c r="J15" s="11" t="s">
        <v>414</v>
      </c>
      <c r="K15" s="16" t="s">
        <v>415</v>
      </c>
      <c r="L15" s="54">
        <v>44853</v>
      </c>
      <c r="M15" s="54">
        <v>44856</v>
      </c>
      <c r="N15" s="55"/>
      <c r="O15" s="55"/>
      <c r="P15" s="55">
        <f t="shared" si="2"/>
        <v>0</v>
      </c>
      <c r="Q15" s="11">
        <v>3</v>
      </c>
      <c r="R15" s="14">
        <v>166.04</v>
      </c>
      <c r="S15" s="11">
        <v>1</v>
      </c>
      <c r="T15" s="14">
        <v>49.82</v>
      </c>
      <c r="U15" s="14">
        <f t="shared" si="0"/>
        <v>547.94000000000005</v>
      </c>
      <c r="V15" s="14">
        <f t="shared" si="1"/>
        <v>547.94000000000005</v>
      </c>
      <c r="W15" s="6"/>
    </row>
    <row r="16" spans="1:23" x14ac:dyDescent="0.25">
      <c r="A16" s="50">
        <v>560800</v>
      </c>
      <c r="B16" s="50">
        <v>560801</v>
      </c>
      <c r="C16" s="6" t="s">
        <v>72</v>
      </c>
      <c r="D16" s="4" t="s">
        <v>73</v>
      </c>
      <c r="E16" s="19" t="s">
        <v>49</v>
      </c>
      <c r="F16" s="53" t="s">
        <v>413</v>
      </c>
      <c r="G16" s="11" t="s">
        <v>2</v>
      </c>
      <c r="H16" s="11" t="s">
        <v>31</v>
      </c>
      <c r="I16" s="16" t="s">
        <v>32</v>
      </c>
      <c r="J16" s="11" t="s">
        <v>414</v>
      </c>
      <c r="K16" s="16" t="s">
        <v>415</v>
      </c>
      <c r="L16" s="54">
        <v>44853</v>
      </c>
      <c r="M16" s="54">
        <v>44856</v>
      </c>
      <c r="N16" s="55"/>
      <c r="O16" s="55"/>
      <c r="P16" s="55">
        <f t="shared" si="2"/>
        <v>0</v>
      </c>
      <c r="Q16" s="11">
        <v>3</v>
      </c>
      <c r="R16" s="14">
        <v>166.04</v>
      </c>
      <c r="S16" s="11">
        <v>1</v>
      </c>
      <c r="T16" s="14">
        <v>49.82</v>
      </c>
      <c r="U16" s="14">
        <f t="shared" si="0"/>
        <v>547.94000000000005</v>
      </c>
      <c r="V16" s="14">
        <f t="shared" si="1"/>
        <v>547.94000000000005</v>
      </c>
      <c r="W16" s="6"/>
    </row>
    <row r="17" spans="1:23" x14ac:dyDescent="0.25">
      <c r="A17" s="50">
        <v>560800</v>
      </c>
      <c r="B17" s="50">
        <v>560801</v>
      </c>
      <c r="C17" s="6" t="s">
        <v>231</v>
      </c>
      <c r="D17" s="4" t="s">
        <v>82</v>
      </c>
      <c r="E17" s="36" t="s">
        <v>211</v>
      </c>
      <c r="F17" s="53" t="s">
        <v>416</v>
      </c>
      <c r="G17" s="11" t="s">
        <v>2</v>
      </c>
      <c r="H17" s="11" t="s">
        <v>31</v>
      </c>
      <c r="I17" s="16" t="s">
        <v>32</v>
      </c>
      <c r="J17" s="11" t="s">
        <v>58</v>
      </c>
      <c r="K17" s="16" t="s">
        <v>417</v>
      </c>
      <c r="L17" s="54">
        <v>44868</v>
      </c>
      <c r="M17" s="54">
        <v>44871</v>
      </c>
      <c r="N17" s="55"/>
      <c r="O17" s="55"/>
      <c r="P17" s="55">
        <f t="shared" si="2"/>
        <v>0</v>
      </c>
      <c r="Q17" s="11">
        <v>3</v>
      </c>
      <c r="R17" s="14">
        <v>132.83000000000001</v>
      </c>
      <c r="S17" s="11">
        <v>1</v>
      </c>
      <c r="T17" s="14">
        <v>39.85</v>
      </c>
      <c r="U17" s="14">
        <f t="shared" si="0"/>
        <v>438.34000000000003</v>
      </c>
      <c r="V17" s="14">
        <f t="shared" si="1"/>
        <v>438.34000000000003</v>
      </c>
      <c r="W17" s="6"/>
    </row>
    <row r="18" spans="1:23" ht="30" x14ac:dyDescent="0.25">
      <c r="A18" s="50">
        <v>560800</v>
      </c>
      <c r="B18" s="50">
        <v>560801</v>
      </c>
      <c r="C18" s="6" t="s">
        <v>418</v>
      </c>
      <c r="D18" s="51" t="s">
        <v>419</v>
      </c>
      <c r="E18" s="52" t="s">
        <v>420</v>
      </c>
      <c r="F18" s="53" t="s">
        <v>416</v>
      </c>
      <c r="G18" s="11" t="s">
        <v>2</v>
      </c>
      <c r="H18" s="11" t="s">
        <v>31</v>
      </c>
      <c r="I18" s="16" t="s">
        <v>32</v>
      </c>
      <c r="J18" s="11" t="s">
        <v>58</v>
      </c>
      <c r="K18" s="16" t="s">
        <v>417</v>
      </c>
      <c r="L18" s="54">
        <v>44868</v>
      </c>
      <c r="M18" s="54">
        <v>44871</v>
      </c>
      <c r="N18" s="55"/>
      <c r="O18" s="55"/>
      <c r="P18" s="55">
        <f t="shared" si="2"/>
        <v>0</v>
      </c>
      <c r="Q18" s="11">
        <v>3</v>
      </c>
      <c r="R18" s="14">
        <v>132.83000000000001</v>
      </c>
      <c r="S18" s="11">
        <v>1</v>
      </c>
      <c r="T18" s="14">
        <v>39.85</v>
      </c>
      <c r="U18" s="14">
        <f t="shared" si="0"/>
        <v>438.34000000000003</v>
      </c>
      <c r="V18" s="14">
        <f t="shared" si="1"/>
        <v>438.34000000000003</v>
      </c>
      <c r="W18" s="6"/>
    </row>
    <row r="19" spans="1:23" ht="30" x14ac:dyDescent="0.25">
      <c r="A19" s="50">
        <v>560800</v>
      </c>
      <c r="B19" s="50">
        <v>560801</v>
      </c>
      <c r="C19" s="6" t="s">
        <v>57</v>
      </c>
      <c r="D19" s="4">
        <v>8010</v>
      </c>
      <c r="E19" s="19" t="s">
        <v>100</v>
      </c>
      <c r="F19" s="53" t="s">
        <v>416</v>
      </c>
      <c r="G19" s="11" t="s">
        <v>2</v>
      </c>
      <c r="H19" s="11" t="s">
        <v>31</v>
      </c>
      <c r="I19" s="16" t="s">
        <v>32</v>
      </c>
      <c r="J19" s="11" t="s">
        <v>58</v>
      </c>
      <c r="K19" s="16" t="s">
        <v>417</v>
      </c>
      <c r="L19" s="54">
        <v>44868</v>
      </c>
      <c r="M19" s="54">
        <v>44871</v>
      </c>
      <c r="N19" s="55"/>
      <c r="O19" s="55"/>
      <c r="P19" s="55">
        <f t="shared" si="2"/>
        <v>0</v>
      </c>
      <c r="Q19" s="11">
        <v>3</v>
      </c>
      <c r="R19" s="14">
        <v>132.83000000000001</v>
      </c>
      <c r="S19" s="11">
        <v>1</v>
      </c>
      <c r="T19" s="14">
        <v>39.85</v>
      </c>
      <c r="U19" s="14">
        <f t="shared" si="0"/>
        <v>438.34000000000003</v>
      </c>
      <c r="V19" s="14">
        <f t="shared" si="1"/>
        <v>438.34000000000003</v>
      </c>
      <c r="W19" s="6"/>
    </row>
    <row r="20" spans="1:23" ht="45" x14ac:dyDescent="0.25">
      <c r="A20" s="50">
        <v>560800</v>
      </c>
      <c r="B20" s="50">
        <v>560801</v>
      </c>
      <c r="C20" s="6" t="s">
        <v>35</v>
      </c>
      <c r="D20" s="4" t="s">
        <v>36</v>
      </c>
      <c r="E20" s="19" t="s">
        <v>69</v>
      </c>
      <c r="F20" s="53" t="s">
        <v>421</v>
      </c>
      <c r="G20" s="11" t="s">
        <v>2</v>
      </c>
      <c r="H20" s="11" t="s">
        <v>31</v>
      </c>
      <c r="I20" s="16" t="s">
        <v>32</v>
      </c>
      <c r="J20" s="11" t="s">
        <v>31</v>
      </c>
      <c r="K20" s="16" t="s">
        <v>422</v>
      </c>
      <c r="L20" s="54">
        <v>44869</v>
      </c>
      <c r="M20" s="54">
        <v>44871</v>
      </c>
      <c r="N20" s="55"/>
      <c r="O20" s="55"/>
      <c r="P20" s="55">
        <f t="shared" si="2"/>
        <v>0</v>
      </c>
      <c r="Q20" s="11">
        <v>2</v>
      </c>
      <c r="R20" s="14">
        <v>54.01</v>
      </c>
      <c r="S20" s="11">
        <v>1</v>
      </c>
      <c r="T20" s="14">
        <v>17.52</v>
      </c>
      <c r="U20" s="14">
        <f t="shared" si="0"/>
        <v>125.53999999999999</v>
      </c>
      <c r="V20" s="14">
        <f t="shared" si="1"/>
        <v>125.53999999999999</v>
      </c>
      <c r="W20" s="6"/>
    </row>
    <row r="21" spans="1:23" ht="60" x14ac:dyDescent="0.25">
      <c r="A21" s="50">
        <v>560800</v>
      </c>
      <c r="B21" s="50">
        <v>560801</v>
      </c>
      <c r="C21" s="6" t="s">
        <v>222</v>
      </c>
      <c r="D21" s="4" t="s">
        <v>223</v>
      </c>
      <c r="E21" s="18" t="s">
        <v>224</v>
      </c>
      <c r="F21" s="53" t="s">
        <v>423</v>
      </c>
      <c r="G21" s="11" t="s">
        <v>2</v>
      </c>
      <c r="H21" s="11" t="s">
        <v>31</v>
      </c>
      <c r="I21" s="16" t="s">
        <v>32</v>
      </c>
      <c r="J21" s="11" t="s">
        <v>424</v>
      </c>
      <c r="K21" s="16" t="s">
        <v>425</v>
      </c>
      <c r="L21" s="54">
        <v>44869</v>
      </c>
      <c r="M21" s="54">
        <v>44876</v>
      </c>
      <c r="N21" s="55"/>
      <c r="O21" s="55"/>
      <c r="P21" s="55">
        <f t="shared" si="2"/>
        <v>0</v>
      </c>
      <c r="Q21" s="11">
        <v>1</v>
      </c>
      <c r="R21" s="14">
        <v>8816.83</v>
      </c>
      <c r="S21" s="11"/>
      <c r="T21" s="14"/>
      <c r="U21" s="14">
        <f t="shared" si="0"/>
        <v>8816.83</v>
      </c>
      <c r="V21" s="14">
        <f t="shared" si="1"/>
        <v>8816.83</v>
      </c>
      <c r="W21" s="6"/>
    </row>
    <row r="22" spans="1:23" ht="30" x14ac:dyDescent="0.25">
      <c r="A22" s="50">
        <v>560800</v>
      </c>
      <c r="B22" s="50">
        <v>560801</v>
      </c>
      <c r="C22" s="6" t="s">
        <v>280</v>
      </c>
      <c r="D22" s="4" t="s">
        <v>240</v>
      </c>
      <c r="E22" s="36" t="s">
        <v>30</v>
      </c>
      <c r="F22" s="53" t="s">
        <v>426</v>
      </c>
      <c r="G22" s="11" t="s">
        <v>2</v>
      </c>
      <c r="H22" s="11" t="s">
        <v>31</v>
      </c>
      <c r="I22" s="16" t="s">
        <v>32</v>
      </c>
      <c r="J22" s="11" t="s">
        <v>31</v>
      </c>
      <c r="K22" s="16" t="s">
        <v>54</v>
      </c>
      <c r="L22" s="54">
        <v>44871</v>
      </c>
      <c r="M22" s="54">
        <v>44874</v>
      </c>
      <c r="N22" s="55"/>
      <c r="O22" s="55"/>
      <c r="P22" s="55">
        <f t="shared" si="2"/>
        <v>0</v>
      </c>
      <c r="Q22" s="11">
        <v>3</v>
      </c>
      <c r="R22" s="14">
        <v>54.01</v>
      </c>
      <c r="S22" s="11">
        <v>1</v>
      </c>
      <c r="T22" s="14">
        <v>17.52</v>
      </c>
      <c r="U22" s="14">
        <f t="shared" si="0"/>
        <v>179.55</v>
      </c>
      <c r="V22" s="14">
        <f t="shared" si="1"/>
        <v>179.55</v>
      </c>
      <c r="W22" s="6"/>
    </row>
    <row r="23" spans="1:23" x14ac:dyDescent="0.25">
      <c r="A23" s="50">
        <v>560800</v>
      </c>
      <c r="B23" s="50">
        <v>560801</v>
      </c>
      <c r="C23" s="6" t="s">
        <v>79</v>
      </c>
      <c r="D23" s="4">
        <v>3735</v>
      </c>
      <c r="E23" s="19" t="s">
        <v>80</v>
      </c>
      <c r="F23" s="53" t="s">
        <v>427</v>
      </c>
      <c r="G23" s="11" t="s">
        <v>45</v>
      </c>
      <c r="H23" s="11" t="s">
        <v>31</v>
      </c>
      <c r="I23" s="16" t="s">
        <v>32</v>
      </c>
      <c r="J23" s="11" t="s">
        <v>31</v>
      </c>
      <c r="K23" s="16" t="s">
        <v>422</v>
      </c>
      <c r="L23" s="54">
        <v>44871</v>
      </c>
      <c r="M23" s="54">
        <v>44871</v>
      </c>
      <c r="N23" s="55"/>
      <c r="O23" s="55"/>
      <c r="P23" s="55">
        <f t="shared" si="2"/>
        <v>0</v>
      </c>
      <c r="Q23" s="11"/>
      <c r="R23" s="14"/>
      <c r="S23" s="11">
        <v>1</v>
      </c>
      <c r="T23" s="14">
        <v>17.52</v>
      </c>
      <c r="U23" s="14">
        <f t="shared" si="0"/>
        <v>17.52</v>
      </c>
      <c r="V23" s="14">
        <f t="shared" si="1"/>
        <v>17.52</v>
      </c>
      <c r="W23" s="6"/>
    </row>
    <row r="24" spans="1:23" ht="30" x14ac:dyDescent="0.25">
      <c r="A24" s="50">
        <v>560800</v>
      </c>
      <c r="B24" s="50">
        <v>560801</v>
      </c>
      <c r="C24" s="6" t="s">
        <v>134</v>
      </c>
      <c r="D24" s="4" t="s">
        <v>122</v>
      </c>
      <c r="E24" s="19" t="s">
        <v>121</v>
      </c>
      <c r="F24" s="53" t="s">
        <v>428</v>
      </c>
      <c r="G24" s="11" t="s">
        <v>45</v>
      </c>
      <c r="H24" s="11" t="s">
        <v>31</v>
      </c>
      <c r="I24" s="16" t="s">
        <v>32</v>
      </c>
      <c r="J24" s="11" t="s">
        <v>31</v>
      </c>
      <c r="K24" s="16" t="s">
        <v>117</v>
      </c>
      <c r="L24" s="54">
        <v>44872</v>
      </c>
      <c r="M24" s="54">
        <v>44876</v>
      </c>
      <c r="N24" s="55"/>
      <c r="O24" s="55"/>
      <c r="P24" s="55">
        <f t="shared" si="2"/>
        <v>0</v>
      </c>
      <c r="Q24" s="11">
        <v>4</v>
      </c>
      <c r="R24" s="14">
        <v>54.01</v>
      </c>
      <c r="S24" s="11"/>
      <c r="T24" s="14"/>
      <c r="U24" s="14">
        <f t="shared" si="0"/>
        <v>216.04</v>
      </c>
      <c r="V24" s="14">
        <f t="shared" si="1"/>
        <v>216.04</v>
      </c>
      <c r="W24" s="6"/>
    </row>
    <row r="25" spans="1:23" ht="45" x14ac:dyDescent="0.25">
      <c r="A25" s="50">
        <v>560800</v>
      </c>
      <c r="B25" s="50">
        <v>560801</v>
      </c>
      <c r="C25" s="6" t="s">
        <v>42</v>
      </c>
      <c r="D25" s="4" t="s">
        <v>43</v>
      </c>
      <c r="E25" s="19" t="s">
        <v>98</v>
      </c>
      <c r="F25" s="53" t="s">
        <v>429</v>
      </c>
      <c r="G25" s="16" t="s">
        <v>430</v>
      </c>
      <c r="H25" s="11" t="s">
        <v>31</v>
      </c>
      <c r="I25" s="16" t="s">
        <v>32</v>
      </c>
      <c r="J25" s="11" t="s">
        <v>31</v>
      </c>
      <c r="K25" s="16" t="s">
        <v>431</v>
      </c>
      <c r="L25" s="54">
        <v>44880</v>
      </c>
      <c r="M25" s="54">
        <v>44884</v>
      </c>
      <c r="N25" s="55"/>
      <c r="O25" s="55"/>
      <c r="P25" s="55">
        <f t="shared" si="2"/>
        <v>0</v>
      </c>
      <c r="Q25" s="11">
        <v>4</v>
      </c>
      <c r="R25" s="14">
        <v>54.01</v>
      </c>
      <c r="S25" s="11"/>
      <c r="T25" s="14"/>
      <c r="U25" s="14">
        <f t="shared" si="0"/>
        <v>216.04</v>
      </c>
      <c r="V25" s="14">
        <f t="shared" si="1"/>
        <v>216.04</v>
      </c>
      <c r="W25" s="6"/>
    </row>
    <row r="26" spans="1:23" ht="45" x14ac:dyDescent="0.25">
      <c r="A26" s="50">
        <v>560800</v>
      </c>
      <c r="B26" s="50">
        <v>560801</v>
      </c>
      <c r="C26" s="6" t="s">
        <v>79</v>
      </c>
      <c r="D26" s="4">
        <v>3735</v>
      </c>
      <c r="E26" s="19" t="s">
        <v>80</v>
      </c>
      <c r="F26" s="53" t="s">
        <v>432</v>
      </c>
      <c r="G26" s="11" t="s">
        <v>45</v>
      </c>
      <c r="H26" s="11" t="s">
        <v>31</v>
      </c>
      <c r="I26" s="16" t="s">
        <v>32</v>
      </c>
      <c r="J26" s="11" t="s">
        <v>31</v>
      </c>
      <c r="K26" s="16" t="s">
        <v>431</v>
      </c>
      <c r="L26" s="54">
        <v>44880</v>
      </c>
      <c r="M26" s="54">
        <v>44884</v>
      </c>
      <c r="N26" s="55"/>
      <c r="O26" s="55"/>
      <c r="P26" s="55">
        <f t="shared" si="2"/>
        <v>0</v>
      </c>
      <c r="Q26" s="11">
        <v>4</v>
      </c>
      <c r="R26" s="14">
        <v>54.01</v>
      </c>
      <c r="S26" s="11"/>
      <c r="T26" s="14"/>
      <c r="U26" s="14">
        <f t="shared" si="0"/>
        <v>216.04</v>
      </c>
      <c r="V26" s="14">
        <f t="shared" si="1"/>
        <v>216.04</v>
      </c>
      <c r="W26" s="6"/>
    </row>
    <row r="27" spans="1:23" x14ac:dyDescent="0.25">
      <c r="A27" s="50">
        <v>560800</v>
      </c>
      <c r="B27" s="50">
        <v>560801</v>
      </c>
      <c r="C27" s="6" t="s">
        <v>96</v>
      </c>
      <c r="D27" s="4" t="s">
        <v>53</v>
      </c>
      <c r="E27" s="19" t="s">
        <v>38</v>
      </c>
      <c r="F27" s="53" t="s">
        <v>433</v>
      </c>
      <c r="G27" s="11" t="s">
        <v>2</v>
      </c>
      <c r="H27" s="11" t="s">
        <v>31</v>
      </c>
      <c r="I27" s="16" t="s">
        <v>32</v>
      </c>
      <c r="J27" s="11" t="s">
        <v>31</v>
      </c>
      <c r="K27" s="16" t="s">
        <v>434</v>
      </c>
      <c r="L27" s="54">
        <v>44882</v>
      </c>
      <c r="M27" s="54">
        <v>44885</v>
      </c>
      <c r="N27" s="55"/>
      <c r="O27" s="55"/>
      <c r="P27" s="55">
        <f t="shared" si="2"/>
        <v>0</v>
      </c>
      <c r="Q27" s="11">
        <v>3</v>
      </c>
      <c r="R27" s="14">
        <v>54.01</v>
      </c>
      <c r="S27" s="11"/>
      <c r="T27" s="14"/>
      <c r="U27" s="14">
        <f t="shared" si="0"/>
        <v>162.03</v>
      </c>
      <c r="V27" s="14">
        <f t="shared" si="1"/>
        <v>162.03</v>
      </c>
      <c r="W27" s="6"/>
    </row>
    <row r="28" spans="1:23" ht="30" x14ac:dyDescent="0.25">
      <c r="A28" s="50">
        <v>560800</v>
      </c>
      <c r="B28" s="50">
        <v>560801</v>
      </c>
      <c r="C28" s="6" t="s">
        <v>222</v>
      </c>
      <c r="D28" s="4" t="s">
        <v>223</v>
      </c>
      <c r="E28" s="18" t="s">
        <v>224</v>
      </c>
      <c r="F28" s="53" t="s">
        <v>435</v>
      </c>
      <c r="G28" s="11" t="s">
        <v>2</v>
      </c>
      <c r="H28" s="11" t="s">
        <v>31</v>
      </c>
      <c r="I28" s="16" t="s">
        <v>32</v>
      </c>
      <c r="J28" s="11" t="s">
        <v>52</v>
      </c>
      <c r="K28" s="16" t="s">
        <v>44</v>
      </c>
      <c r="L28" s="54">
        <v>44882</v>
      </c>
      <c r="M28" s="54">
        <v>44886</v>
      </c>
      <c r="N28" s="55"/>
      <c r="O28" s="55"/>
      <c r="P28" s="55">
        <f t="shared" si="2"/>
        <v>0</v>
      </c>
      <c r="Q28" s="11">
        <v>4</v>
      </c>
      <c r="R28" s="14">
        <v>166.04</v>
      </c>
      <c r="S28" s="11">
        <v>1</v>
      </c>
      <c r="T28" s="14">
        <v>49.82</v>
      </c>
      <c r="U28" s="14">
        <f t="shared" si="0"/>
        <v>713.98</v>
      </c>
      <c r="V28" s="14">
        <f t="shared" si="1"/>
        <v>713.98</v>
      </c>
      <c r="W28" s="6"/>
    </row>
    <row r="29" spans="1:23" ht="30" x14ac:dyDescent="0.25">
      <c r="A29" s="50">
        <v>560800</v>
      </c>
      <c r="B29" s="50">
        <v>560801</v>
      </c>
      <c r="C29" s="6" t="s">
        <v>103</v>
      </c>
      <c r="D29" s="4" t="s">
        <v>51</v>
      </c>
      <c r="E29" s="19" t="s">
        <v>37</v>
      </c>
      <c r="F29" s="53" t="s">
        <v>436</v>
      </c>
      <c r="G29" s="11" t="s">
        <v>2</v>
      </c>
      <c r="H29" s="11" t="s">
        <v>31</v>
      </c>
      <c r="I29" s="16" t="s">
        <v>32</v>
      </c>
      <c r="J29" s="11" t="s">
        <v>437</v>
      </c>
      <c r="K29" s="16" t="s">
        <v>438</v>
      </c>
      <c r="L29" s="54">
        <v>44885</v>
      </c>
      <c r="M29" s="54">
        <v>44888</v>
      </c>
      <c r="N29" s="55"/>
      <c r="O29" s="55"/>
      <c r="P29" s="55">
        <f t="shared" si="2"/>
        <v>0</v>
      </c>
      <c r="Q29" s="11">
        <v>3</v>
      </c>
      <c r="R29" s="14">
        <v>224.72</v>
      </c>
      <c r="S29" s="11">
        <v>1</v>
      </c>
      <c r="T29" s="14">
        <v>67.45</v>
      </c>
      <c r="U29" s="14">
        <f t="shared" si="0"/>
        <v>741.61</v>
      </c>
      <c r="V29" s="14">
        <f t="shared" si="1"/>
        <v>741.61</v>
      </c>
      <c r="W29" s="6"/>
    </row>
    <row r="30" spans="1:23" ht="30" x14ac:dyDescent="0.25">
      <c r="A30" s="50">
        <v>560800</v>
      </c>
      <c r="B30" s="50">
        <v>560801</v>
      </c>
      <c r="C30" s="6" t="s">
        <v>57</v>
      </c>
      <c r="D30" s="4">
        <v>8010</v>
      </c>
      <c r="E30" s="19" t="s">
        <v>100</v>
      </c>
      <c r="F30" s="53" t="s">
        <v>436</v>
      </c>
      <c r="G30" s="11" t="s">
        <v>2</v>
      </c>
      <c r="H30" s="11" t="s">
        <v>31</v>
      </c>
      <c r="I30" s="16" t="s">
        <v>32</v>
      </c>
      <c r="J30" s="11" t="s">
        <v>437</v>
      </c>
      <c r="K30" s="16" t="s">
        <v>438</v>
      </c>
      <c r="L30" s="54">
        <v>44885</v>
      </c>
      <c r="M30" s="54">
        <v>44888</v>
      </c>
      <c r="N30" s="55"/>
      <c r="O30" s="55"/>
      <c r="P30" s="55">
        <f t="shared" si="2"/>
        <v>0</v>
      </c>
      <c r="Q30" s="11">
        <v>3</v>
      </c>
      <c r="R30" s="14">
        <v>166.04</v>
      </c>
      <c r="S30" s="11">
        <v>1</v>
      </c>
      <c r="T30" s="14">
        <v>49.82</v>
      </c>
      <c r="U30" s="14">
        <f t="shared" si="0"/>
        <v>547.94000000000005</v>
      </c>
      <c r="V30" s="14">
        <f t="shared" si="1"/>
        <v>547.94000000000005</v>
      </c>
      <c r="W30" s="6"/>
    </row>
    <row r="31" spans="1:23" ht="30" x14ac:dyDescent="0.25">
      <c r="A31" s="50">
        <v>560800</v>
      </c>
      <c r="B31" s="50">
        <v>560801</v>
      </c>
      <c r="C31" s="6" t="s">
        <v>277</v>
      </c>
      <c r="D31" s="4" t="s">
        <v>64</v>
      </c>
      <c r="E31" s="19" t="s">
        <v>102</v>
      </c>
      <c r="F31" s="53" t="s">
        <v>436</v>
      </c>
      <c r="G31" s="11" t="s">
        <v>2</v>
      </c>
      <c r="H31" s="11" t="s">
        <v>31</v>
      </c>
      <c r="I31" s="16" t="s">
        <v>32</v>
      </c>
      <c r="J31" s="11" t="s">
        <v>437</v>
      </c>
      <c r="K31" s="16" t="s">
        <v>438</v>
      </c>
      <c r="L31" s="54">
        <v>44885</v>
      </c>
      <c r="M31" s="54">
        <v>44888</v>
      </c>
      <c r="N31" s="55"/>
      <c r="O31" s="55"/>
      <c r="P31" s="55">
        <f t="shared" si="2"/>
        <v>0</v>
      </c>
      <c r="Q31" s="11">
        <v>3</v>
      </c>
      <c r="R31" s="14">
        <v>166.04</v>
      </c>
      <c r="S31" s="11">
        <v>1</v>
      </c>
      <c r="T31" s="14">
        <v>49.82</v>
      </c>
      <c r="U31" s="14">
        <f t="shared" si="0"/>
        <v>547.94000000000005</v>
      </c>
      <c r="V31" s="14">
        <f t="shared" si="1"/>
        <v>547.94000000000005</v>
      </c>
      <c r="W31" s="6"/>
    </row>
    <row r="32" spans="1:23" ht="30" x14ac:dyDescent="0.25">
      <c r="A32" s="50">
        <v>560800</v>
      </c>
      <c r="B32" s="50">
        <v>560801</v>
      </c>
      <c r="C32" s="6" t="s">
        <v>40</v>
      </c>
      <c r="D32" s="4" t="s">
        <v>41</v>
      </c>
      <c r="E32" s="19" t="s">
        <v>97</v>
      </c>
      <c r="F32" s="53" t="s">
        <v>439</v>
      </c>
      <c r="G32" s="11" t="s">
        <v>2</v>
      </c>
      <c r="H32" s="11" t="s">
        <v>31</v>
      </c>
      <c r="I32" s="16" t="s">
        <v>32</v>
      </c>
      <c r="J32" s="11" t="s">
        <v>65</v>
      </c>
      <c r="K32" s="16" t="s">
        <v>48</v>
      </c>
      <c r="L32" s="54">
        <v>44886</v>
      </c>
      <c r="M32" s="54">
        <v>44889</v>
      </c>
      <c r="N32" s="55"/>
      <c r="O32" s="55"/>
      <c r="P32" s="55">
        <f t="shared" si="2"/>
        <v>0</v>
      </c>
      <c r="Q32" s="11">
        <v>3</v>
      </c>
      <c r="R32" s="14">
        <v>175.44</v>
      </c>
      <c r="S32" s="11"/>
      <c r="T32" s="14"/>
      <c r="U32" s="14">
        <f t="shared" si="0"/>
        <v>526.31999999999994</v>
      </c>
      <c r="V32" s="14">
        <f t="shared" si="1"/>
        <v>526.31999999999994</v>
      </c>
      <c r="W32" s="6"/>
    </row>
    <row r="33" spans="1:23" ht="45" x14ac:dyDescent="0.25">
      <c r="A33" s="50">
        <v>560800</v>
      </c>
      <c r="B33" s="50">
        <v>560801</v>
      </c>
      <c r="C33" s="6" t="s">
        <v>440</v>
      </c>
      <c r="D33" s="51" t="s">
        <v>441</v>
      </c>
      <c r="E33" s="52" t="s">
        <v>442</v>
      </c>
      <c r="F33" s="53" t="s">
        <v>428</v>
      </c>
      <c r="G33" s="11" t="s">
        <v>45</v>
      </c>
      <c r="H33" s="11" t="s">
        <v>31</v>
      </c>
      <c r="I33" s="16" t="s">
        <v>32</v>
      </c>
      <c r="J33" s="11" t="s">
        <v>31</v>
      </c>
      <c r="K33" s="16" t="s">
        <v>117</v>
      </c>
      <c r="L33" s="54">
        <v>44893</v>
      </c>
      <c r="M33" s="54">
        <v>44898</v>
      </c>
      <c r="N33" s="55"/>
      <c r="O33" s="55"/>
      <c r="P33" s="55">
        <f t="shared" si="2"/>
        <v>0</v>
      </c>
      <c r="Q33" s="11">
        <v>5</v>
      </c>
      <c r="R33" s="14">
        <v>54.01</v>
      </c>
      <c r="S33" s="11"/>
      <c r="T33" s="14"/>
      <c r="U33" s="14">
        <f t="shared" si="0"/>
        <v>270.05</v>
      </c>
      <c r="V33" s="14">
        <f t="shared" si="1"/>
        <v>270.05</v>
      </c>
      <c r="W33" s="6"/>
    </row>
    <row r="34" spans="1:23" x14ac:dyDescent="0.25">
      <c r="A34" s="50">
        <v>560800</v>
      </c>
      <c r="B34" s="50">
        <v>560801</v>
      </c>
      <c r="C34" s="6" t="s">
        <v>231</v>
      </c>
      <c r="D34" s="4" t="s">
        <v>82</v>
      </c>
      <c r="E34" s="36" t="s">
        <v>211</v>
      </c>
      <c r="F34" s="53" t="s">
        <v>443</v>
      </c>
      <c r="G34" s="11" t="s">
        <v>2</v>
      </c>
      <c r="H34" s="11" t="s">
        <v>31</v>
      </c>
      <c r="I34" s="16" t="s">
        <v>32</v>
      </c>
      <c r="J34" s="11" t="s">
        <v>52</v>
      </c>
      <c r="K34" s="16" t="s">
        <v>44</v>
      </c>
      <c r="L34" s="54">
        <v>44894</v>
      </c>
      <c r="M34" s="54">
        <v>44899</v>
      </c>
      <c r="N34" s="55"/>
      <c r="O34" s="55"/>
      <c r="P34" s="55">
        <f t="shared" si="2"/>
        <v>0</v>
      </c>
      <c r="Q34" s="11">
        <v>5</v>
      </c>
      <c r="R34" s="14">
        <v>166.04</v>
      </c>
      <c r="S34" s="11">
        <v>1</v>
      </c>
      <c r="T34" s="14">
        <v>49.82</v>
      </c>
      <c r="U34" s="14">
        <f t="shared" si="0"/>
        <v>880.02</v>
      </c>
      <c r="V34" s="14">
        <f t="shared" si="1"/>
        <v>880.02</v>
      </c>
      <c r="W34" s="6"/>
    </row>
    <row r="35" spans="1:23" ht="30" x14ac:dyDescent="0.25">
      <c r="A35" s="50">
        <v>560800</v>
      </c>
      <c r="B35" s="50">
        <v>560801</v>
      </c>
      <c r="C35" s="6" t="s">
        <v>418</v>
      </c>
      <c r="D35" s="51" t="s">
        <v>419</v>
      </c>
      <c r="E35" s="52" t="s">
        <v>420</v>
      </c>
      <c r="F35" s="53" t="s">
        <v>443</v>
      </c>
      <c r="G35" s="11" t="s">
        <v>2</v>
      </c>
      <c r="H35" s="11" t="s">
        <v>31</v>
      </c>
      <c r="I35" s="16" t="s">
        <v>32</v>
      </c>
      <c r="J35" s="11" t="s">
        <v>52</v>
      </c>
      <c r="K35" s="16" t="s">
        <v>44</v>
      </c>
      <c r="L35" s="54">
        <v>44894</v>
      </c>
      <c r="M35" s="54">
        <v>44899</v>
      </c>
      <c r="N35" s="55"/>
      <c r="O35" s="55"/>
      <c r="P35" s="55">
        <f t="shared" si="2"/>
        <v>0</v>
      </c>
      <c r="Q35" s="11">
        <v>5</v>
      </c>
      <c r="R35" s="14">
        <v>166.04</v>
      </c>
      <c r="S35" s="11">
        <v>1</v>
      </c>
      <c r="T35" s="14">
        <v>49.82</v>
      </c>
      <c r="U35" s="14">
        <f t="shared" si="0"/>
        <v>880.02</v>
      </c>
      <c r="V35" s="14">
        <f t="shared" si="1"/>
        <v>880.02</v>
      </c>
      <c r="W35" s="6"/>
    </row>
    <row r="36" spans="1:23" x14ac:dyDescent="0.25">
      <c r="A36" s="50">
        <v>560800</v>
      </c>
      <c r="B36" s="50">
        <v>560801</v>
      </c>
      <c r="C36" s="6" t="s">
        <v>72</v>
      </c>
      <c r="D36" s="4" t="s">
        <v>73</v>
      </c>
      <c r="E36" s="19" t="s">
        <v>49</v>
      </c>
      <c r="F36" s="53" t="s">
        <v>444</v>
      </c>
      <c r="G36" s="11" t="s">
        <v>2</v>
      </c>
      <c r="H36" s="11" t="s">
        <v>31</v>
      </c>
      <c r="I36" s="16" t="s">
        <v>32</v>
      </c>
      <c r="J36" s="11" t="s">
        <v>55</v>
      </c>
      <c r="K36" s="16" t="s">
        <v>395</v>
      </c>
      <c r="L36" s="54">
        <v>44894</v>
      </c>
      <c r="M36" s="54">
        <v>44898</v>
      </c>
      <c r="N36" s="55"/>
      <c r="O36" s="55"/>
      <c r="P36" s="55">
        <f t="shared" si="2"/>
        <v>0</v>
      </c>
      <c r="Q36" s="11">
        <v>4</v>
      </c>
      <c r="R36" s="14">
        <v>125.31</v>
      </c>
      <c r="S36" s="11">
        <v>1</v>
      </c>
      <c r="T36" s="14">
        <v>37.6</v>
      </c>
      <c r="U36" s="14">
        <f t="shared" si="0"/>
        <v>538.84</v>
      </c>
      <c r="V36" s="14">
        <f t="shared" si="1"/>
        <v>538.84</v>
      </c>
      <c r="W36" s="6"/>
    </row>
    <row r="37" spans="1:23" ht="30" x14ac:dyDescent="0.25">
      <c r="A37" s="50">
        <v>560800</v>
      </c>
      <c r="B37" s="50">
        <v>560801</v>
      </c>
      <c r="C37" s="6" t="s">
        <v>280</v>
      </c>
      <c r="D37" s="4" t="s">
        <v>240</v>
      </c>
      <c r="E37" s="36" t="s">
        <v>30</v>
      </c>
      <c r="F37" s="53" t="s">
        <v>444</v>
      </c>
      <c r="G37" s="11" t="s">
        <v>2</v>
      </c>
      <c r="H37" s="11" t="s">
        <v>31</v>
      </c>
      <c r="I37" s="16" t="s">
        <v>32</v>
      </c>
      <c r="J37" s="11" t="s">
        <v>55</v>
      </c>
      <c r="K37" s="16" t="s">
        <v>395</v>
      </c>
      <c r="L37" s="54">
        <v>44894</v>
      </c>
      <c r="M37" s="54">
        <v>44898</v>
      </c>
      <c r="N37" s="55"/>
      <c r="O37" s="55"/>
      <c r="P37" s="55">
        <f t="shared" si="2"/>
        <v>0</v>
      </c>
      <c r="Q37" s="11">
        <v>4</v>
      </c>
      <c r="R37" s="14">
        <v>125.31</v>
      </c>
      <c r="S37" s="11">
        <v>1</v>
      </c>
      <c r="T37" s="14">
        <v>37.6</v>
      </c>
      <c r="U37" s="14">
        <f t="shared" si="0"/>
        <v>538.84</v>
      </c>
      <c r="V37" s="14">
        <f t="shared" si="1"/>
        <v>538.84</v>
      </c>
      <c r="W37" s="6"/>
    </row>
    <row r="38" spans="1:23" ht="45" x14ac:dyDescent="0.25">
      <c r="A38" s="50">
        <v>560800</v>
      </c>
      <c r="B38" s="50">
        <v>560801</v>
      </c>
      <c r="C38" s="6" t="s">
        <v>440</v>
      </c>
      <c r="D38" s="51" t="s">
        <v>441</v>
      </c>
      <c r="E38" s="52" t="s">
        <v>442</v>
      </c>
      <c r="F38" s="53" t="s">
        <v>445</v>
      </c>
      <c r="G38" s="11" t="s">
        <v>45</v>
      </c>
      <c r="H38" s="11" t="s">
        <v>31</v>
      </c>
      <c r="I38" s="16" t="s">
        <v>32</v>
      </c>
      <c r="J38" s="11" t="s">
        <v>31</v>
      </c>
      <c r="K38" s="16" t="s">
        <v>374</v>
      </c>
      <c r="L38" s="54">
        <v>44900</v>
      </c>
      <c r="M38" s="54">
        <v>44905</v>
      </c>
      <c r="N38" s="55"/>
      <c r="O38" s="55"/>
      <c r="P38" s="55">
        <f t="shared" si="2"/>
        <v>0</v>
      </c>
      <c r="Q38" s="11">
        <v>5</v>
      </c>
      <c r="R38" s="14">
        <v>54.01</v>
      </c>
      <c r="S38" s="11"/>
      <c r="T38" s="14"/>
      <c r="U38" s="14">
        <f t="shared" si="0"/>
        <v>270.05</v>
      </c>
      <c r="V38" s="14">
        <f t="shared" si="1"/>
        <v>270.05</v>
      </c>
      <c r="W38" s="6"/>
    </row>
  </sheetData>
  <mergeCells count="25">
    <mergeCell ref="Q3:R3"/>
    <mergeCell ref="S3:T3"/>
    <mergeCell ref="U3:U4"/>
    <mergeCell ref="J3:K3"/>
    <mergeCell ref="L3:L4"/>
    <mergeCell ref="M3:M4"/>
    <mergeCell ref="N3:N4"/>
    <mergeCell ref="O3:O4"/>
    <mergeCell ref="P3:P4"/>
    <mergeCell ref="H3:I3"/>
    <mergeCell ref="A1:W1"/>
    <mergeCell ref="A2:B2"/>
    <mergeCell ref="C2:E2"/>
    <mergeCell ref="F2:M2"/>
    <mergeCell ref="N2:P2"/>
    <mergeCell ref="Q2:U2"/>
    <mergeCell ref="V2:V4"/>
    <mergeCell ref="W2:W4"/>
    <mergeCell ref="A3:A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scale="2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3613A-0EB6-4803-91B4-5795EECFF8E0}">
  <dimension ref="A1:W26"/>
  <sheetViews>
    <sheetView view="pageBreakPreview" zoomScaleNormal="80" zoomScaleSheetLayoutView="100" workbookViewId="0">
      <selection activeCell="A3" sqref="A3:A4"/>
    </sheetView>
  </sheetViews>
  <sheetFormatPr defaultRowHeight="15" x14ac:dyDescent="0.25"/>
  <cols>
    <col min="1" max="2" width="7" style="12" bestFit="1" customWidth="1"/>
    <col min="3" max="3" width="45.140625" style="1" bestFit="1" customWidth="1"/>
    <col min="4" max="4" width="9.42578125" style="56" bestFit="1" customWidth="1"/>
    <col min="5" max="5" width="19.85546875" style="57" customWidth="1"/>
    <col min="6" max="6" width="67.28515625" style="10" bestFit="1" customWidth="1"/>
    <col min="7" max="7" width="15.7109375" style="12" bestFit="1" customWidth="1"/>
    <col min="8" max="8" width="3.42578125" style="12" bestFit="1" customWidth="1"/>
    <col min="9" max="9" width="7.140625" style="17" bestFit="1" customWidth="1"/>
    <col min="10" max="10" width="15.42578125" style="12" bestFit="1" customWidth="1"/>
    <col min="11" max="11" width="19.85546875" style="17" bestFit="1" customWidth="1"/>
    <col min="12" max="12" width="10.7109375" style="58" bestFit="1" customWidth="1"/>
    <col min="13" max="13" width="11.28515625" style="58" bestFit="1" customWidth="1"/>
    <col min="14" max="14" width="10.28515625" style="59" bestFit="1" customWidth="1"/>
    <col min="15" max="15" width="12" style="59" bestFit="1" customWidth="1"/>
    <col min="16" max="16" width="9.42578125" style="59" bestFit="1" customWidth="1"/>
    <col min="17" max="17" width="6.42578125" style="12" bestFit="1" customWidth="1"/>
    <col min="18" max="18" width="13.28515625" style="45" bestFit="1" customWidth="1"/>
    <col min="19" max="19" width="6.42578125" style="12" bestFit="1" customWidth="1"/>
    <col min="20" max="20" width="13.28515625" style="45" bestFit="1" customWidth="1"/>
    <col min="21" max="21" width="14.5703125" style="45" bestFit="1" customWidth="1"/>
    <col min="22" max="22" width="10.5703125" style="45" bestFit="1" customWidth="1"/>
    <col min="23" max="23" width="14" style="1" bestFit="1" customWidth="1"/>
    <col min="24" max="16384" width="9.140625" style="1"/>
  </cols>
  <sheetData>
    <row r="1" spans="1:23" x14ac:dyDescent="0.25">
      <c r="A1" s="71" t="s">
        <v>449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</row>
    <row r="2" spans="1:23" x14ac:dyDescent="0.25">
      <c r="A2" s="71" t="s">
        <v>0</v>
      </c>
      <c r="B2" s="71"/>
      <c r="C2" s="71" t="s">
        <v>1</v>
      </c>
      <c r="D2" s="71"/>
      <c r="E2" s="71"/>
      <c r="F2" s="71" t="s">
        <v>2</v>
      </c>
      <c r="G2" s="71"/>
      <c r="H2" s="71"/>
      <c r="I2" s="71"/>
      <c r="J2" s="71"/>
      <c r="K2" s="71"/>
      <c r="L2" s="71"/>
      <c r="M2" s="71"/>
      <c r="N2" s="72" t="s">
        <v>3</v>
      </c>
      <c r="O2" s="72"/>
      <c r="P2" s="72"/>
      <c r="Q2" s="71" t="s">
        <v>4</v>
      </c>
      <c r="R2" s="71"/>
      <c r="S2" s="71"/>
      <c r="T2" s="71"/>
      <c r="U2" s="71"/>
      <c r="V2" s="72" t="s">
        <v>5</v>
      </c>
      <c r="W2" s="71" t="s">
        <v>6</v>
      </c>
    </row>
    <row r="3" spans="1:23" x14ac:dyDescent="0.25">
      <c r="A3" s="71" t="s">
        <v>7</v>
      </c>
      <c r="B3" s="71" t="s">
        <v>8</v>
      </c>
      <c r="C3" s="73" t="s">
        <v>9</v>
      </c>
      <c r="D3" s="73" t="s">
        <v>10</v>
      </c>
      <c r="E3" s="73" t="s">
        <v>11</v>
      </c>
      <c r="F3" s="73" t="s">
        <v>12</v>
      </c>
      <c r="G3" s="73" t="s">
        <v>13</v>
      </c>
      <c r="H3" s="71" t="s">
        <v>14</v>
      </c>
      <c r="I3" s="71"/>
      <c r="J3" s="74" t="s">
        <v>15</v>
      </c>
      <c r="K3" s="74"/>
      <c r="L3" s="76" t="s">
        <v>16</v>
      </c>
      <c r="M3" s="76" t="s">
        <v>17</v>
      </c>
      <c r="N3" s="72" t="s">
        <v>18</v>
      </c>
      <c r="O3" s="72" t="s">
        <v>19</v>
      </c>
      <c r="P3" s="72" t="s">
        <v>20</v>
      </c>
      <c r="Q3" s="74" t="s">
        <v>21</v>
      </c>
      <c r="R3" s="74"/>
      <c r="S3" s="74" t="s">
        <v>22</v>
      </c>
      <c r="T3" s="74"/>
      <c r="U3" s="75" t="s">
        <v>23</v>
      </c>
      <c r="V3" s="72"/>
      <c r="W3" s="71"/>
    </row>
    <row r="4" spans="1:23" x14ac:dyDescent="0.25">
      <c r="A4" s="71"/>
      <c r="B4" s="71"/>
      <c r="C4" s="73"/>
      <c r="D4" s="73"/>
      <c r="E4" s="73"/>
      <c r="F4" s="73"/>
      <c r="G4" s="73"/>
      <c r="H4" s="46" t="s">
        <v>24</v>
      </c>
      <c r="I4" s="47" t="s">
        <v>25</v>
      </c>
      <c r="J4" s="47" t="s">
        <v>24</v>
      </c>
      <c r="K4" s="49" t="s">
        <v>26</v>
      </c>
      <c r="L4" s="76"/>
      <c r="M4" s="76"/>
      <c r="N4" s="72"/>
      <c r="O4" s="72"/>
      <c r="P4" s="72"/>
      <c r="Q4" s="46" t="s">
        <v>62</v>
      </c>
      <c r="R4" s="48" t="s">
        <v>27</v>
      </c>
      <c r="S4" s="46" t="s">
        <v>62</v>
      </c>
      <c r="T4" s="48" t="s">
        <v>27</v>
      </c>
      <c r="U4" s="75"/>
      <c r="V4" s="72"/>
      <c r="W4" s="71"/>
    </row>
    <row r="5" spans="1:23" x14ac:dyDescent="0.25">
      <c r="A5" s="50">
        <v>560800</v>
      </c>
      <c r="B5" s="50">
        <v>560801</v>
      </c>
      <c r="C5" s="6" t="s">
        <v>231</v>
      </c>
      <c r="D5" s="4" t="s">
        <v>82</v>
      </c>
      <c r="E5" s="36" t="s">
        <v>211</v>
      </c>
      <c r="F5" s="53" t="s">
        <v>416</v>
      </c>
      <c r="G5" s="11" t="s">
        <v>2</v>
      </c>
      <c r="H5" s="11" t="s">
        <v>31</v>
      </c>
      <c r="I5" s="16" t="s">
        <v>32</v>
      </c>
      <c r="J5" s="11" t="s">
        <v>58</v>
      </c>
      <c r="K5" s="16" t="s">
        <v>417</v>
      </c>
      <c r="L5" s="54">
        <v>44868</v>
      </c>
      <c r="M5" s="54">
        <v>44871</v>
      </c>
      <c r="N5" s="55"/>
      <c r="O5" s="55"/>
      <c r="P5" s="55">
        <f t="shared" ref="P5:P26" si="0">N5+O5</f>
        <v>0</v>
      </c>
      <c r="Q5" s="11">
        <v>3</v>
      </c>
      <c r="R5" s="14">
        <v>132.83000000000001</v>
      </c>
      <c r="S5" s="11">
        <v>1</v>
      </c>
      <c r="T5" s="14">
        <v>39.85</v>
      </c>
      <c r="U5" s="14">
        <f t="shared" ref="U5:U26" si="1">(Q5*R5)+(S5*T5)</f>
        <v>438.34000000000003</v>
      </c>
      <c r="V5" s="14">
        <f t="shared" ref="V5:V26" si="2">P5+U5</f>
        <v>438.34000000000003</v>
      </c>
      <c r="W5" s="6"/>
    </row>
    <row r="6" spans="1:23" ht="30" x14ac:dyDescent="0.25">
      <c r="A6" s="50">
        <v>560800</v>
      </c>
      <c r="B6" s="50">
        <v>560801</v>
      </c>
      <c r="C6" s="6" t="s">
        <v>418</v>
      </c>
      <c r="D6" s="51" t="s">
        <v>419</v>
      </c>
      <c r="E6" s="52" t="s">
        <v>420</v>
      </c>
      <c r="F6" s="53" t="s">
        <v>416</v>
      </c>
      <c r="G6" s="11" t="s">
        <v>2</v>
      </c>
      <c r="H6" s="11" t="s">
        <v>31</v>
      </c>
      <c r="I6" s="16" t="s">
        <v>32</v>
      </c>
      <c r="J6" s="11" t="s">
        <v>58</v>
      </c>
      <c r="K6" s="16" t="s">
        <v>417</v>
      </c>
      <c r="L6" s="54">
        <v>44868</v>
      </c>
      <c r="M6" s="54">
        <v>44871</v>
      </c>
      <c r="N6" s="55"/>
      <c r="O6" s="55"/>
      <c r="P6" s="55">
        <f t="shared" si="0"/>
        <v>0</v>
      </c>
      <c r="Q6" s="11">
        <v>3</v>
      </c>
      <c r="R6" s="14">
        <v>132.83000000000001</v>
      </c>
      <c r="S6" s="11">
        <v>1</v>
      </c>
      <c r="T6" s="14">
        <v>39.85</v>
      </c>
      <c r="U6" s="14">
        <f t="shared" si="1"/>
        <v>438.34000000000003</v>
      </c>
      <c r="V6" s="14">
        <f t="shared" si="2"/>
        <v>438.34000000000003</v>
      </c>
      <c r="W6" s="6"/>
    </row>
    <row r="7" spans="1:23" ht="30" x14ac:dyDescent="0.25">
      <c r="A7" s="50">
        <v>560800</v>
      </c>
      <c r="B7" s="50">
        <v>560801</v>
      </c>
      <c r="C7" s="6" t="s">
        <v>57</v>
      </c>
      <c r="D7" s="4">
        <v>8010</v>
      </c>
      <c r="E7" s="19" t="s">
        <v>100</v>
      </c>
      <c r="F7" s="53" t="s">
        <v>416</v>
      </c>
      <c r="G7" s="11" t="s">
        <v>2</v>
      </c>
      <c r="H7" s="11" t="s">
        <v>31</v>
      </c>
      <c r="I7" s="16" t="s">
        <v>32</v>
      </c>
      <c r="J7" s="11" t="s">
        <v>58</v>
      </c>
      <c r="K7" s="16" t="s">
        <v>417</v>
      </c>
      <c r="L7" s="54">
        <v>44868</v>
      </c>
      <c r="M7" s="54">
        <v>44871</v>
      </c>
      <c r="N7" s="55"/>
      <c r="O7" s="55"/>
      <c r="P7" s="55">
        <f t="shared" si="0"/>
        <v>0</v>
      </c>
      <c r="Q7" s="11">
        <v>3</v>
      </c>
      <c r="R7" s="14">
        <v>132.83000000000001</v>
      </c>
      <c r="S7" s="11">
        <v>1</v>
      </c>
      <c r="T7" s="14">
        <v>39.85</v>
      </c>
      <c r="U7" s="14">
        <f t="shared" si="1"/>
        <v>438.34000000000003</v>
      </c>
      <c r="V7" s="14">
        <f t="shared" si="2"/>
        <v>438.34000000000003</v>
      </c>
      <c r="W7" s="6"/>
    </row>
    <row r="8" spans="1:23" ht="45" x14ac:dyDescent="0.25">
      <c r="A8" s="50">
        <v>560800</v>
      </c>
      <c r="B8" s="50">
        <v>560801</v>
      </c>
      <c r="C8" s="6" t="s">
        <v>35</v>
      </c>
      <c r="D8" s="4" t="s">
        <v>36</v>
      </c>
      <c r="E8" s="19" t="s">
        <v>69</v>
      </c>
      <c r="F8" s="53" t="s">
        <v>421</v>
      </c>
      <c r="G8" s="11" t="s">
        <v>2</v>
      </c>
      <c r="H8" s="11" t="s">
        <v>31</v>
      </c>
      <c r="I8" s="16" t="s">
        <v>32</v>
      </c>
      <c r="J8" s="11" t="s">
        <v>31</v>
      </c>
      <c r="K8" s="16" t="s">
        <v>422</v>
      </c>
      <c r="L8" s="54">
        <v>44869</v>
      </c>
      <c r="M8" s="54">
        <v>44871</v>
      </c>
      <c r="N8" s="55"/>
      <c r="O8" s="55"/>
      <c r="P8" s="55">
        <f t="shared" si="0"/>
        <v>0</v>
      </c>
      <c r="Q8" s="11">
        <v>2</v>
      </c>
      <c r="R8" s="14">
        <v>54.01</v>
      </c>
      <c r="S8" s="11">
        <v>1</v>
      </c>
      <c r="T8" s="14">
        <v>17.52</v>
      </c>
      <c r="U8" s="14">
        <f t="shared" si="1"/>
        <v>125.53999999999999</v>
      </c>
      <c r="V8" s="14">
        <f t="shared" si="2"/>
        <v>125.53999999999999</v>
      </c>
      <c r="W8" s="6"/>
    </row>
    <row r="9" spans="1:23" ht="60" x14ac:dyDescent="0.25">
      <c r="A9" s="50">
        <v>560800</v>
      </c>
      <c r="B9" s="50">
        <v>560801</v>
      </c>
      <c r="C9" s="6" t="s">
        <v>222</v>
      </c>
      <c r="D9" s="4" t="s">
        <v>223</v>
      </c>
      <c r="E9" s="18" t="s">
        <v>224</v>
      </c>
      <c r="F9" s="53" t="s">
        <v>423</v>
      </c>
      <c r="G9" s="11" t="s">
        <v>2</v>
      </c>
      <c r="H9" s="11" t="s">
        <v>31</v>
      </c>
      <c r="I9" s="16" t="s">
        <v>32</v>
      </c>
      <c r="J9" s="11" t="s">
        <v>424</v>
      </c>
      <c r="K9" s="16" t="s">
        <v>425</v>
      </c>
      <c r="L9" s="54">
        <v>44869</v>
      </c>
      <c r="M9" s="54">
        <v>44876</v>
      </c>
      <c r="N9" s="55"/>
      <c r="O9" s="55"/>
      <c r="P9" s="55">
        <f t="shared" si="0"/>
        <v>0</v>
      </c>
      <c r="Q9" s="11">
        <v>1</v>
      </c>
      <c r="R9" s="14">
        <v>8816.83</v>
      </c>
      <c r="S9" s="11"/>
      <c r="T9" s="14"/>
      <c r="U9" s="14">
        <f t="shared" si="1"/>
        <v>8816.83</v>
      </c>
      <c r="V9" s="14">
        <f t="shared" si="2"/>
        <v>8816.83</v>
      </c>
      <c r="W9" s="6"/>
    </row>
    <row r="10" spans="1:23" ht="30" x14ac:dyDescent="0.25">
      <c r="A10" s="50">
        <v>560800</v>
      </c>
      <c r="B10" s="50">
        <v>560801</v>
      </c>
      <c r="C10" s="6" t="s">
        <v>280</v>
      </c>
      <c r="D10" s="4" t="s">
        <v>240</v>
      </c>
      <c r="E10" s="36" t="s">
        <v>30</v>
      </c>
      <c r="F10" s="53" t="s">
        <v>426</v>
      </c>
      <c r="G10" s="11" t="s">
        <v>2</v>
      </c>
      <c r="H10" s="11" t="s">
        <v>31</v>
      </c>
      <c r="I10" s="16" t="s">
        <v>32</v>
      </c>
      <c r="J10" s="11" t="s">
        <v>31</v>
      </c>
      <c r="K10" s="16" t="s">
        <v>54</v>
      </c>
      <c r="L10" s="54">
        <v>44871</v>
      </c>
      <c r="M10" s="54">
        <v>44874</v>
      </c>
      <c r="N10" s="55"/>
      <c r="O10" s="55"/>
      <c r="P10" s="55">
        <f t="shared" si="0"/>
        <v>0</v>
      </c>
      <c r="Q10" s="11">
        <v>3</v>
      </c>
      <c r="R10" s="14">
        <v>54.01</v>
      </c>
      <c r="S10" s="11">
        <v>1</v>
      </c>
      <c r="T10" s="14">
        <v>17.52</v>
      </c>
      <c r="U10" s="14">
        <f t="shared" si="1"/>
        <v>179.55</v>
      </c>
      <c r="V10" s="14">
        <f t="shared" si="2"/>
        <v>179.55</v>
      </c>
      <c r="W10" s="6"/>
    </row>
    <row r="11" spans="1:23" x14ac:dyDescent="0.25">
      <c r="A11" s="50">
        <v>560800</v>
      </c>
      <c r="B11" s="50">
        <v>560801</v>
      </c>
      <c r="C11" s="6" t="s">
        <v>79</v>
      </c>
      <c r="D11" s="4">
        <v>3735</v>
      </c>
      <c r="E11" s="19" t="s">
        <v>80</v>
      </c>
      <c r="F11" s="53" t="s">
        <v>427</v>
      </c>
      <c r="G11" s="11" t="s">
        <v>45</v>
      </c>
      <c r="H11" s="11" t="s">
        <v>31</v>
      </c>
      <c r="I11" s="16" t="s">
        <v>32</v>
      </c>
      <c r="J11" s="11" t="s">
        <v>31</v>
      </c>
      <c r="K11" s="16" t="s">
        <v>422</v>
      </c>
      <c r="L11" s="54">
        <v>44871</v>
      </c>
      <c r="M11" s="54">
        <v>44871</v>
      </c>
      <c r="N11" s="55"/>
      <c r="O11" s="55"/>
      <c r="P11" s="55">
        <f t="shared" si="0"/>
        <v>0</v>
      </c>
      <c r="Q11" s="11"/>
      <c r="R11" s="14"/>
      <c r="S11" s="11">
        <v>1</v>
      </c>
      <c r="T11" s="14">
        <v>17.52</v>
      </c>
      <c r="U11" s="14">
        <f t="shared" si="1"/>
        <v>17.52</v>
      </c>
      <c r="V11" s="14">
        <f t="shared" si="2"/>
        <v>17.52</v>
      </c>
      <c r="W11" s="6"/>
    </row>
    <row r="12" spans="1:23" ht="30" x14ac:dyDescent="0.25">
      <c r="A12" s="50">
        <v>560800</v>
      </c>
      <c r="B12" s="50">
        <v>560801</v>
      </c>
      <c r="C12" s="6" t="s">
        <v>134</v>
      </c>
      <c r="D12" s="4" t="s">
        <v>122</v>
      </c>
      <c r="E12" s="19" t="s">
        <v>121</v>
      </c>
      <c r="F12" s="53" t="s">
        <v>428</v>
      </c>
      <c r="G12" s="11" t="s">
        <v>45</v>
      </c>
      <c r="H12" s="11" t="s">
        <v>31</v>
      </c>
      <c r="I12" s="16" t="s">
        <v>32</v>
      </c>
      <c r="J12" s="11" t="s">
        <v>31</v>
      </c>
      <c r="K12" s="16" t="s">
        <v>117</v>
      </c>
      <c r="L12" s="54">
        <v>44872</v>
      </c>
      <c r="M12" s="54">
        <v>44876</v>
      </c>
      <c r="N12" s="55"/>
      <c r="O12" s="55"/>
      <c r="P12" s="55">
        <f t="shared" si="0"/>
        <v>0</v>
      </c>
      <c r="Q12" s="11">
        <v>4</v>
      </c>
      <c r="R12" s="14">
        <v>54.01</v>
      </c>
      <c r="S12" s="11"/>
      <c r="T12" s="14"/>
      <c r="U12" s="14">
        <f t="shared" si="1"/>
        <v>216.04</v>
      </c>
      <c r="V12" s="14">
        <f t="shared" si="2"/>
        <v>216.04</v>
      </c>
      <c r="W12" s="6"/>
    </row>
    <row r="13" spans="1:23" ht="45" x14ac:dyDescent="0.25">
      <c r="A13" s="50">
        <v>560800</v>
      </c>
      <c r="B13" s="50">
        <v>560801</v>
      </c>
      <c r="C13" s="6" t="s">
        <v>42</v>
      </c>
      <c r="D13" s="4" t="s">
        <v>43</v>
      </c>
      <c r="E13" s="19" t="s">
        <v>98</v>
      </c>
      <c r="F13" s="53" t="s">
        <v>429</v>
      </c>
      <c r="G13" s="16" t="s">
        <v>430</v>
      </c>
      <c r="H13" s="11" t="s">
        <v>31</v>
      </c>
      <c r="I13" s="16" t="s">
        <v>32</v>
      </c>
      <c r="J13" s="11" t="s">
        <v>31</v>
      </c>
      <c r="K13" s="16" t="s">
        <v>431</v>
      </c>
      <c r="L13" s="54">
        <v>44880</v>
      </c>
      <c r="M13" s="54">
        <v>44884</v>
      </c>
      <c r="N13" s="55"/>
      <c r="O13" s="55"/>
      <c r="P13" s="55">
        <f t="shared" si="0"/>
        <v>0</v>
      </c>
      <c r="Q13" s="11">
        <v>4</v>
      </c>
      <c r="R13" s="14">
        <v>54.01</v>
      </c>
      <c r="S13" s="11"/>
      <c r="T13" s="14"/>
      <c r="U13" s="14">
        <f t="shared" si="1"/>
        <v>216.04</v>
      </c>
      <c r="V13" s="14">
        <f t="shared" si="2"/>
        <v>216.04</v>
      </c>
      <c r="W13" s="6"/>
    </row>
    <row r="14" spans="1:23" ht="45" x14ac:dyDescent="0.25">
      <c r="A14" s="50">
        <v>560800</v>
      </c>
      <c r="B14" s="50">
        <v>560801</v>
      </c>
      <c r="C14" s="6" t="s">
        <v>79</v>
      </c>
      <c r="D14" s="4">
        <v>3735</v>
      </c>
      <c r="E14" s="19" t="s">
        <v>80</v>
      </c>
      <c r="F14" s="53" t="s">
        <v>432</v>
      </c>
      <c r="G14" s="11" t="s">
        <v>45</v>
      </c>
      <c r="H14" s="11" t="s">
        <v>31</v>
      </c>
      <c r="I14" s="16" t="s">
        <v>32</v>
      </c>
      <c r="J14" s="11" t="s">
        <v>31</v>
      </c>
      <c r="K14" s="16" t="s">
        <v>431</v>
      </c>
      <c r="L14" s="54">
        <v>44880</v>
      </c>
      <c r="M14" s="54">
        <v>44884</v>
      </c>
      <c r="N14" s="55"/>
      <c r="O14" s="55"/>
      <c r="P14" s="55">
        <f t="shared" si="0"/>
        <v>0</v>
      </c>
      <c r="Q14" s="11">
        <v>4</v>
      </c>
      <c r="R14" s="14">
        <v>54.01</v>
      </c>
      <c r="S14" s="11"/>
      <c r="T14" s="14"/>
      <c r="U14" s="14">
        <f t="shared" si="1"/>
        <v>216.04</v>
      </c>
      <c r="V14" s="14">
        <f t="shared" si="2"/>
        <v>216.04</v>
      </c>
      <c r="W14" s="6"/>
    </row>
    <row r="15" spans="1:23" x14ac:dyDescent="0.25">
      <c r="A15" s="50">
        <v>560800</v>
      </c>
      <c r="B15" s="50">
        <v>560801</v>
      </c>
      <c r="C15" s="6" t="s">
        <v>96</v>
      </c>
      <c r="D15" s="4" t="s">
        <v>53</v>
      </c>
      <c r="E15" s="19" t="s">
        <v>38</v>
      </c>
      <c r="F15" s="53" t="s">
        <v>433</v>
      </c>
      <c r="G15" s="11" t="s">
        <v>2</v>
      </c>
      <c r="H15" s="11" t="s">
        <v>31</v>
      </c>
      <c r="I15" s="16" t="s">
        <v>32</v>
      </c>
      <c r="J15" s="11" t="s">
        <v>31</v>
      </c>
      <c r="K15" s="16" t="s">
        <v>434</v>
      </c>
      <c r="L15" s="54">
        <v>44882</v>
      </c>
      <c r="M15" s="54">
        <v>44885</v>
      </c>
      <c r="N15" s="55"/>
      <c r="O15" s="55"/>
      <c r="P15" s="55">
        <f t="shared" si="0"/>
        <v>0</v>
      </c>
      <c r="Q15" s="11">
        <v>3</v>
      </c>
      <c r="R15" s="14">
        <v>54.01</v>
      </c>
      <c r="S15" s="11"/>
      <c r="T15" s="14"/>
      <c r="U15" s="14">
        <f t="shared" si="1"/>
        <v>162.03</v>
      </c>
      <c r="V15" s="14">
        <f t="shared" si="2"/>
        <v>162.03</v>
      </c>
      <c r="W15" s="6"/>
    </row>
    <row r="16" spans="1:23" ht="30" x14ac:dyDescent="0.25">
      <c r="A16" s="50">
        <v>560800</v>
      </c>
      <c r="B16" s="50">
        <v>560801</v>
      </c>
      <c r="C16" s="6" t="s">
        <v>222</v>
      </c>
      <c r="D16" s="4" t="s">
        <v>223</v>
      </c>
      <c r="E16" s="18" t="s">
        <v>224</v>
      </c>
      <c r="F16" s="53" t="s">
        <v>435</v>
      </c>
      <c r="G16" s="11" t="s">
        <v>2</v>
      </c>
      <c r="H16" s="11" t="s">
        <v>31</v>
      </c>
      <c r="I16" s="16" t="s">
        <v>32</v>
      </c>
      <c r="J16" s="11" t="s">
        <v>52</v>
      </c>
      <c r="K16" s="16" t="s">
        <v>44</v>
      </c>
      <c r="L16" s="54">
        <v>44882</v>
      </c>
      <c r="M16" s="54">
        <v>44886</v>
      </c>
      <c r="N16" s="55"/>
      <c r="O16" s="55"/>
      <c r="P16" s="55">
        <f t="shared" si="0"/>
        <v>0</v>
      </c>
      <c r="Q16" s="11">
        <v>4</v>
      </c>
      <c r="R16" s="14">
        <v>166.04</v>
      </c>
      <c r="S16" s="11">
        <v>1</v>
      </c>
      <c r="T16" s="14">
        <v>49.82</v>
      </c>
      <c r="U16" s="14">
        <f t="shared" si="1"/>
        <v>713.98</v>
      </c>
      <c r="V16" s="14">
        <f t="shared" si="2"/>
        <v>713.98</v>
      </c>
      <c r="W16" s="6"/>
    </row>
    <row r="17" spans="1:23" ht="30" x14ac:dyDescent="0.25">
      <c r="A17" s="50">
        <v>560800</v>
      </c>
      <c r="B17" s="50">
        <v>560801</v>
      </c>
      <c r="C17" s="6" t="s">
        <v>103</v>
      </c>
      <c r="D17" s="4" t="s">
        <v>51</v>
      </c>
      <c r="E17" s="19" t="s">
        <v>37</v>
      </c>
      <c r="F17" s="53" t="s">
        <v>436</v>
      </c>
      <c r="G17" s="11" t="s">
        <v>2</v>
      </c>
      <c r="H17" s="11" t="s">
        <v>31</v>
      </c>
      <c r="I17" s="16" t="s">
        <v>32</v>
      </c>
      <c r="J17" s="11" t="s">
        <v>437</v>
      </c>
      <c r="K17" s="16" t="s">
        <v>438</v>
      </c>
      <c r="L17" s="54">
        <v>44885</v>
      </c>
      <c r="M17" s="54">
        <v>44888</v>
      </c>
      <c r="N17" s="55"/>
      <c r="O17" s="55"/>
      <c r="P17" s="55">
        <f t="shared" si="0"/>
        <v>0</v>
      </c>
      <c r="Q17" s="11">
        <v>3</v>
      </c>
      <c r="R17" s="14">
        <v>224.72</v>
      </c>
      <c r="S17" s="11">
        <v>1</v>
      </c>
      <c r="T17" s="14">
        <v>67.45</v>
      </c>
      <c r="U17" s="14">
        <f t="shared" si="1"/>
        <v>741.61</v>
      </c>
      <c r="V17" s="14">
        <f t="shared" si="2"/>
        <v>741.61</v>
      </c>
      <c r="W17" s="6"/>
    </row>
    <row r="18" spans="1:23" ht="30" x14ac:dyDescent="0.25">
      <c r="A18" s="50">
        <v>560800</v>
      </c>
      <c r="B18" s="50">
        <v>560801</v>
      </c>
      <c r="C18" s="6" t="s">
        <v>57</v>
      </c>
      <c r="D18" s="4">
        <v>8010</v>
      </c>
      <c r="E18" s="19" t="s">
        <v>100</v>
      </c>
      <c r="F18" s="53" t="s">
        <v>436</v>
      </c>
      <c r="G18" s="11" t="s">
        <v>2</v>
      </c>
      <c r="H18" s="11" t="s">
        <v>31</v>
      </c>
      <c r="I18" s="16" t="s">
        <v>32</v>
      </c>
      <c r="J18" s="11" t="s">
        <v>437</v>
      </c>
      <c r="K18" s="16" t="s">
        <v>438</v>
      </c>
      <c r="L18" s="54">
        <v>44885</v>
      </c>
      <c r="M18" s="54">
        <v>44888</v>
      </c>
      <c r="N18" s="55"/>
      <c r="O18" s="55"/>
      <c r="P18" s="55">
        <f t="shared" si="0"/>
        <v>0</v>
      </c>
      <c r="Q18" s="11">
        <v>3</v>
      </c>
      <c r="R18" s="14">
        <v>166.04</v>
      </c>
      <c r="S18" s="11">
        <v>1</v>
      </c>
      <c r="T18" s="14">
        <v>49.82</v>
      </c>
      <c r="U18" s="14">
        <f t="shared" si="1"/>
        <v>547.94000000000005</v>
      </c>
      <c r="V18" s="14">
        <f t="shared" si="2"/>
        <v>547.94000000000005</v>
      </c>
      <c r="W18" s="6"/>
    </row>
    <row r="19" spans="1:23" ht="30" x14ac:dyDescent="0.25">
      <c r="A19" s="50">
        <v>560800</v>
      </c>
      <c r="B19" s="50">
        <v>560801</v>
      </c>
      <c r="C19" s="6" t="s">
        <v>277</v>
      </c>
      <c r="D19" s="4" t="s">
        <v>64</v>
      </c>
      <c r="E19" s="19" t="s">
        <v>102</v>
      </c>
      <c r="F19" s="53" t="s">
        <v>436</v>
      </c>
      <c r="G19" s="11" t="s">
        <v>2</v>
      </c>
      <c r="H19" s="11" t="s">
        <v>31</v>
      </c>
      <c r="I19" s="16" t="s">
        <v>32</v>
      </c>
      <c r="J19" s="11" t="s">
        <v>437</v>
      </c>
      <c r="K19" s="16" t="s">
        <v>438</v>
      </c>
      <c r="L19" s="54">
        <v>44885</v>
      </c>
      <c r="M19" s="54">
        <v>44888</v>
      </c>
      <c r="N19" s="55"/>
      <c r="O19" s="55"/>
      <c r="P19" s="55">
        <f t="shared" si="0"/>
        <v>0</v>
      </c>
      <c r="Q19" s="11">
        <v>3</v>
      </c>
      <c r="R19" s="14">
        <v>166.04</v>
      </c>
      <c r="S19" s="11">
        <v>1</v>
      </c>
      <c r="T19" s="14">
        <v>49.82</v>
      </c>
      <c r="U19" s="14">
        <f t="shared" si="1"/>
        <v>547.94000000000005</v>
      </c>
      <c r="V19" s="14">
        <f t="shared" si="2"/>
        <v>547.94000000000005</v>
      </c>
      <c r="W19" s="6"/>
    </row>
    <row r="20" spans="1:23" ht="30" x14ac:dyDescent="0.25">
      <c r="A20" s="50">
        <v>560800</v>
      </c>
      <c r="B20" s="50">
        <v>560801</v>
      </c>
      <c r="C20" s="6" t="s">
        <v>40</v>
      </c>
      <c r="D20" s="4" t="s">
        <v>41</v>
      </c>
      <c r="E20" s="19" t="s">
        <v>97</v>
      </c>
      <c r="F20" s="53" t="s">
        <v>439</v>
      </c>
      <c r="G20" s="11" t="s">
        <v>2</v>
      </c>
      <c r="H20" s="11" t="s">
        <v>31</v>
      </c>
      <c r="I20" s="16" t="s">
        <v>32</v>
      </c>
      <c r="J20" s="11" t="s">
        <v>65</v>
      </c>
      <c r="K20" s="16" t="s">
        <v>48</v>
      </c>
      <c r="L20" s="54">
        <v>44886</v>
      </c>
      <c r="M20" s="54">
        <v>44889</v>
      </c>
      <c r="N20" s="55"/>
      <c r="O20" s="55"/>
      <c r="P20" s="55">
        <f t="shared" si="0"/>
        <v>0</v>
      </c>
      <c r="Q20" s="11">
        <v>3</v>
      </c>
      <c r="R20" s="14">
        <v>175.44</v>
      </c>
      <c r="S20" s="11"/>
      <c r="T20" s="14"/>
      <c r="U20" s="14">
        <f t="shared" si="1"/>
        <v>526.31999999999994</v>
      </c>
      <c r="V20" s="14">
        <f t="shared" si="2"/>
        <v>526.31999999999994</v>
      </c>
      <c r="W20" s="6"/>
    </row>
    <row r="21" spans="1:23" ht="45" x14ac:dyDescent="0.25">
      <c r="A21" s="50">
        <v>560800</v>
      </c>
      <c r="B21" s="50">
        <v>560801</v>
      </c>
      <c r="C21" s="6" t="s">
        <v>440</v>
      </c>
      <c r="D21" s="51" t="s">
        <v>441</v>
      </c>
      <c r="E21" s="52" t="s">
        <v>442</v>
      </c>
      <c r="F21" s="53" t="s">
        <v>428</v>
      </c>
      <c r="G21" s="11" t="s">
        <v>45</v>
      </c>
      <c r="H21" s="11" t="s">
        <v>31</v>
      </c>
      <c r="I21" s="16" t="s">
        <v>32</v>
      </c>
      <c r="J21" s="11" t="s">
        <v>31</v>
      </c>
      <c r="K21" s="16" t="s">
        <v>117</v>
      </c>
      <c r="L21" s="54">
        <v>44893</v>
      </c>
      <c r="M21" s="54">
        <v>44898</v>
      </c>
      <c r="N21" s="55"/>
      <c r="O21" s="55"/>
      <c r="P21" s="55">
        <f t="shared" si="0"/>
        <v>0</v>
      </c>
      <c r="Q21" s="11">
        <v>5</v>
      </c>
      <c r="R21" s="14">
        <v>54.01</v>
      </c>
      <c r="S21" s="11"/>
      <c r="T21" s="14"/>
      <c r="U21" s="14">
        <f t="shared" si="1"/>
        <v>270.05</v>
      </c>
      <c r="V21" s="14">
        <f t="shared" si="2"/>
        <v>270.05</v>
      </c>
      <c r="W21" s="6"/>
    </row>
    <row r="22" spans="1:23" x14ac:dyDescent="0.25">
      <c r="A22" s="50">
        <v>560800</v>
      </c>
      <c r="B22" s="50">
        <v>560801</v>
      </c>
      <c r="C22" s="6" t="s">
        <v>231</v>
      </c>
      <c r="D22" s="4" t="s">
        <v>82</v>
      </c>
      <c r="E22" s="36" t="s">
        <v>211</v>
      </c>
      <c r="F22" s="53" t="s">
        <v>443</v>
      </c>
      <c r="G22" s="11" t="s">
        <v>2</v>
      </c>
      <c r="H22" s="11" t="s">
        <v>31</v>
      </c>
      <c r="I22" s="16" t="s">
        <v>32</v>
      </c>
      <c r="J22" s="11" t="s">
        <v>52</v>
      </c>
      <c r="K22" s="16" t="s">
        <v>44</v>
      </c>
      <c r="L22" s="54">
        <v>44894</v>
      </c>
      <c r="M22" s="54">
        <v>44899</v>
      </c>
      <c r="N22" s="55"/>
      <c r="O22" s="55"/>
      <c r="P22" s="55">
        <f t="shared" si="0"/>
        <v>0</v>
      </c>
      <c r="Q22" s="11">
        <v>5</v>
      </c>
      <c r="R22" s="14">
        <v>166.04</v>
      </c>
      <c r="S22" s="11">
        <v>1</v>
      </c>
      <c r="T22" s="14">
        <v>49.82</v>
      </c>
      <c r="U22" s="14">
        <f t="shared" si="1"/>
        <v>880.02</v>
      </c>
      <c r="V22" s="14">
        <f t="shared" si="2"/>
        <v>880.02</v>
      </c>
      <c r="W22" s="6"/>
    </row>
    <row r="23" spans="1:23" ht="30" x14ac:dyDescent="0.25">
      <c r="A23" s="50">
        <v>560800</v>
      </c>
      <c r="B23" s="50">
        <v>560801</v>
      </c>
      <c r="C23" s="6" t="s">
        <v>418</v>
      </c>
      <c r="D23" s="51" t="s">
        <v>419</v>
      </c>
      <c r="E23" s="52" t="s">
        <v>420</v>
      </c>
      <c r="F23" s="53" t="s">
        <v>443</v>
      </c>
      <c r="G23" s="11" t="s">
        <v>2</v>
      </c>
      <c r="H23" s="11" t="s">
        <v>31</v>
      </c>
      <c r="I23" s="16" t="s">
        <v>32</v>
      </c>
      <c r="J23" s="11" t="s">
        <v>52</v>
      </c>
      <c r="K23" s="16" t="s">
        <v>44</v>
      </c>
      <c r="L23" s="54">
        <v>44894</v>
      </c>
      <c r="M23" s="54">
        <v>44899</v>
      </c>
      <c r="N23" s="55"/>
      <c r="O23" s="55"/>
      <c r="P23" s="55">
        <f t="shared" si="0"/>
        <v>0</v>
      </c>
      <c r="Q23" s="11">
        <v>5</v>
      </c>
      <c r="R23" s="14">
        <v>166.04</v>
      </c>
      <c r="S23" s="11">
        <v>1</v>
      </c>
      <c r="T23" s="14">
        <v>49.82</v>
      </c>
      <c r="U23" s="14">
        <f t="shared" si="1"/>
        <v>880.02</v>
      </c>
      <c r="V23" s="14">
        <f t="shared" si="2"/>
        <v>880.02</v>
      </c>
      <c r="W23" s="6"/>
    </row>
    <row r="24" spans="1:23" x14ac:dyDescent="0.25">
      <c r="A24" s="50">
        <v>560800</v>
      </c>
      <c r="B24" s="50">
        <v>560801</v>
      </c>
      <c r="C24" s="6" t="s">
        <v>72</v>
      </c>
      <c r="D24" s="4" t="s">
        <v>73</v>
      </c>
      <c r="E24" s="19" t="s">
        <v>49</v>
      </c>
      <c r="F24" s="53" t="s">
        <v>444</v>
      </c>
      <c r="G24" s="11" t="s">
        <v>2</v>
      </c>
      <c r="H24" s="11" t="s">
        <v>31</v>
      </c>
      <c r="I24" s="16" t="s">
        <v>32</v>
      </c>
      <c r="J24" s="11" t="s">
        <v>55</v>
      </c>
      <c r="K24" s="16" t="s">
        <v>395</v>
      </c>
      <c r="L24" s="54">
        <v>44894</v>
      </c>
      <c r="M24" s="54">
        <v>44898</v>
      </c>
      <c r="N24" s="55"/>
      <c r="O24" s="55"/>
      <c r="P24" s="55">
        <f t="shared" si="0"/>
        <v>0</v>
      </c>
      <c r="Q24" s="11">
        <v>4</v>
      </c>
      <c r="R24" s="14">
        <v>125.31</v>
      </c>
      <c r="S24" s="11">
        <v>1</v>
      </c>
      <c r="T24" s="14">
        <v>37.6</v>
      </c>
      <c r="U24" s="14">
        <f t="shared" si="1"/>
        <v>538.84</v>
      </c>
      <c r="V24" s="14">
        <f t="shared" si="2"/>
        <v>538.84</v>
      </c>
      <c r="W24" s="6"/>
    </row>
    <row r="25" spans="1:23" ht="30" x14ac:dyDescent="0.25">
      <c r="A25" s="50">
        <v>560800</v>
      </c>
      <c r="B25" s="50">
        <v>560801</v>
      </c>
      <c r="C25" s="6" t="s">
        <v>280</v>
      </c>
      <c r="D25" s="4" t="s">
        <v>240</v>
      </c>
      <c r="E25" s="36" t="s">
        <v>30</v>
      </c>
      <c r="F25" s="53" t="s">
        <v>444</v>
      </c>
      <c r="G25" s="11" t="s">
        <v>2</v>
      </c>
      <c r="H25" s="11" t="s">
        <v>31</v>
      </c>
      <c r="I25" s="16" t="s">
        <v>32</v>
      </c>
      <c r="J25" s="11" t="s">
        <v>55</v>
      </c>
      <c r="K25" s="16" t="s">
        <v>395</v>
      </c>
      <c r="L25" s="54">
        <v>44894</v>
      </c>
      <c r="M25" s="54">
        <v>44898</v>
      </c>
      <c r="N25" s="55"/>
      <c r="O25" s="55"/>
      <c r="P25" s="55">
        <f t="shared" si="0"/>
        <v>0</v>
      </c>
      <c r="Q25" s="11">
        <v>4</v>
      </c>
      <c r="R25" s="14">
        <v>125.31</v>
      </c>
      <c r="S25" s="11">
        <v>1</v>
      </c>
      <c r="T25" s="14">
        <v>37.6</v>
      </c>
      <c r="U25" s="14">
        <f t="shared" si="1"/>
        <v>538.84</v>
      </c>
      <c r="V25" s="14">
        <f t="shared" si="2"/>
        <v>538.84</v>
      </c>
      <c r="W25" s="6"/>
    </row>
    <row r="26" spans="1:23" ht="45" x14ac:dyDescent="0.25">
      <c r="A26" s="50">
        <v>560800</v>
      </c>
      <c r="B26" s="50">
        <v>560801</v>
      </c>
      <c r="C26" s="6" t="s">
        <v>440</v>
      </c>
      <c r="D26" s="51" t="s">
        <v>441</v>
      </c>
      <c r="E26" s="52" t="s">
        <v>442</v>
      </c>
      <c r="F26" s="53" t="s">
        <v>445</v>
      </c>
      <c r="G26" s="11" t="s">
        <v>45</v>
      </c>
      <c r="H26" s="11" t="s">
        <v>31</v>
      </c>
      <c r="I26" s="16" t="s">
        <v>32</v>
      </c>
      <c r="J26" s="11" t="s">
        <v>31</v>
      </c>
      <c r="K26" s="16" t="s">
        <v>374</v>
      </c>
      <c r="L26" s="54">
        <v>44900</v>
      </c>
      <c r="M26" s="54">
        <v>44905</v>
      </c>
      <c r="N26" s="55"/>
      <c r="O26" s="55"/>
      <c r="P26" s="55">
        <f t="shared" si="0"/>
        <v>0</v>
      </c>
      <c r="Q26" s="11">
        <v>5</v>
      </c>
      <c r="R26" s="14">
        <v>54.01</v>
      </c>
      <c r="S26" s="11"/>
      <c r="T26" s="14"/>
      <c r="U26" s="14">
        <f t="shared" si="1"/>
        <v>270.05</v>
      </c>
      <c r="V26" s="14">
        <f t="shared" si="2"/>
        <v>270.05</v>
      </c>
      <c r="W26" s="6"/>
    </row>
  </sheetData>
  <mergeCells count="25">
    <mergeCell ref="Q3:R3"/>
    <mergeCell ref="S3:T3"/>
    <mergeCell ref="U3:U4"/>
    <mergeCell ref="J3:K3"/>
    <mergeCell ref="L3:L4"/>
    <mergeCell ref="M3:M4"/>
    <mergeCell ref="N3:N4"/>
    <mergeCell ref="O3:O4"/>
    <mergeCell ref="P3:P4"/>
    <mergeCell ref="H3:I3"/>
    <mergeCell ref="A1:W1"/>
    <mergeCell ref="A2:B2"/>
    <mergeCell ref="C2:E2"/>
    <mergeCell ref="F2:M2"/>
    <mergeCell ref="N2:P2"/>
    <mergeCell ref="Q2:U2"/>
    <mergeCell ref="V2:V4"/>
    <mergeCell ref="W2:W4"/>
    <mergeCell ref="A3:A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scale="2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2FE90-45F5-43DF-A17C-A8A946A3BE3A}">
  <dimension ref="A1:W15"/>
  <sheetViews>
    <sheetView tabSelected="1" view="pageBreakPreview" zoomScaleNormal="80" zoomScaleSheetLayoutView="100" workbookViewId="0">
      <selection activeCell="A5" sqref="A5"/>
    </sheetView>
  </sheetViews>
  <sheetFormatPr defaultRowHeight="15" x14ac:dyDescent="0.25"/>
  <cols>
    <col min="1" max="2" width="7" style="12" bestFit="1" customWidth="1"/>
    <col min="3" max="3" width="38" style="1" bestFit="1" customWidth="1"/>
    <col min="4" max="4" width="9.42578125" style="56" bestFit="1" customWidth="1"/>
    <col min="5" max="5" width="28.42578125" style="57" bestFit="1" customWidth="1"/>
    <col min="6" max="6" width="58.140625" style="10" bestFit="1" customWidth="1"/>
    <col min="7" max="7" width="14.85546875" style="12" bestFit="1" customWidth="1"/>
    <col min="8" max="8" width="3.42578125" style="12" bestFit="1" customWidth="1"/>
    <col min="9" max="9" width="7.140625" style="17" bestFit="1" customWidth="1"/>
    <col min="10" max="10" width="3.42578125" style="12" bestFit="1" customWidth="1"/>
    <col min="11" max="11" width="17.28515625" style="17" bestFit="1" customWidth="1"/>
    <col min="12" max="12" width="10.7109375" style="58" bestFit="1" customWidth="1"/>
    <col min="13" max="13" width="11.28515625" style="58" bestFit="1" customWidth="1"/>
    <col min="14" max="14" width="10.28515625" style="59" bestFit="1" customWidth="1"/>
    <col min="15" max="15" width="12" style="59" bestFit="1" customWidth="1"/>
    <col min="16" max="16" width="9.42578125" style="59" bestFit="1" customWidth="1"/>
    <col min="17" max="17" width="6.42578125" style="12" bestFit="1" customWidth="1"/>
    <col min="18" max="18" width="13.28515625" style="45" bestFit="1" customWidth="1"/>
    <col min="19" max="19" width="6.42578125" style="12" bestFit="1" customWidth="1"/>
    <col min="20" max="20" width="13.28515625" style="45" bestFit="1" customWidth="1"/>
    <col min="21" max="21" width="14.5703125" style="45" bestFit="1" customWidth="1"/>
    <col min="22" max="22" width="10.5703125" style="45" bestFit="1" customWidth="1"/>
    <col min="23" max="23" width="14" style="1" bestFit="1" customWidth="1"/>
    <col min="24" max="16384" width="9.140625" style="1"/>
  </cols>
  <sheetData>
    <row r="1" spans="1:23" x14ac:dyDescent="0.25">
      <c r="A1" s="71" t="s">
        <v>450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</row>
    <row r="2" spans="1:23" x14ac:dyDescent="0.25">
      <c r="A2" s="71" t="s">
        <v>0</v>
      </c>
      <c r="B2" s="71"/>
      <c r="C2" s="71" t="s">
        <v>1</v>
      </c>
      <c r="D2" s="71"/>
      <c r="E2" s="71"/>
      <c r="F2" s="71" t="s">
        <v>2</v>
      </c>
      <c r="G2" s="71"/>
      <c r="H2" s="71"/>
      <c r="I2" s="71"/>
      <c r="J2" s="71"/>
      <c r="K2" s="71"/>
      <c r="L2" s="71"/>
      <c r="M2" s="71"/>
      <c r="N2" s="72" t="s">
        <v>3</v>
      </c>
      <c r="O2" s="72"/>
      <c r="P2" s="72"/>
      <c r="Q2" s="71" t="s">
        <v>4</v>
      </c>
      <c r="R2" s="71"/>
      <c r="S2" s="71"/>
      <c r="T2" s="71"/>
      <c r="U2" s="71"/>
      <c r="V2" s="72" t="s">
        <v>5</v>
      </c>
      <c r="W2" s="71" t="s">
        <v>6</v>
      </c>
    </row>
    <row r="3" spans="1:23" x14ac:dyDescent="0.25">
      <c r="A3" s="71" t="s">
        <v>7</v>
      </c>
      <c r="B3" s="71" t="s">
        <v>8</v>
      </c>
      <c r="C3" s="73" t="s">
        <v>9</v>
      </c>
      <c r="D3" s="73" t="s">
        <v>10</v>
      </c>
      <c r="E3" s="73" t="s">
        <v>11</v>
      </c>
      <c r="F3" s="73" t="s">
        <v>12</v>
      </c>
      <c r="G3" s="73" t="s">
        <v>13</v>
      </c>
      <c r="H3" s="71" t="s">
        <v>14</v>
      </c>
      <c r="I3" s="71"/>
      <c r="J3" s="74" t="s">
        <v>15</v>
      </c>
      <c r="K3" s="74"/>
      <c r="L3" s="76" t="s">
        <v>16</v>
      </c>
      <c r="M3" s="76" t="s">
        <v>17</v>
      </c>
      <c r="N3" s="72" t="s">
        <v>18</v>
      </c>
      <c r="O3" s="72" t="s">
        <v>19</v>
      </c>
      <c r="P3" s="72" t="s">
        <v>20</v>
      </c>
      <c r="Q3" s="74" t="s">
        <v>21</v>
      </c>
      <c r="R3" s="74"/>
      <c r="S3" s="74" t="s">
        <v>22</v>
      </c>
      <c r="T3" s="74"/>
      <c r="U3" s="75" t="s">
        <v>23</v>
      </c>
      <c r="V3" s="72"/>
      <c r="W3" s="71"/>
    </row>
    <row r="4" spans="1:23" x14ac:dyDescent="0.25">
      <c r="A4" s="71"/>
      <c r="B4" s="71"/>
      <c r="C4" s="73"/>
      <c r="D4" s="73"/>
      <c r="E4" s="73"/>
      <c r="F4" s="73"/>
      <c r="G4" s="73"/>
      <c r="H4" s="46" t="s">
        <v>24</v>
      </c>
      <c r="I4" s="47" t="s">
        <v>25</v>
      </c>
      <c r="J4" s="47" t="s">
        <v>24</v>
      </c>
      <c r="K4" s="49" t="s">
        <v>26</v>
      </c>
      <c r="L4" s="76"/>
      <c r="M4" s="76"/>
      <c r="N4" s="72"/>
      <c r="O4" s="72"/>
      <c r="P4" s="72"/>
      <c r="Q4" s="46" t="s">
        <v>62</v>
      </c>
      <c r="R4" s="48" t="s">
        <v>27</v>
      </c>
      <c r="S4" s="46" t="s">
        <v>62</v>
      </c>
      <c r="T4" s="48" t="s">
        <v>27</v>
      </c>
      <c r="U4" s="75"/>
      <c r="V4" s="72"/>
      <c r="W4" s="71"/>
    </row>
    <row r="5" spans="1:23" ht="30" x14ac:dyDescent="0.25">
      <c r="A5" s="50">
        <v>560800</v>
      </c>
      <c r="B5" s="50">
        <v>560801</v>
      </c>
      <c r="C5" s="6" t="s">
        <v>440</v>
      </c>
      <c r="D5" s="51" t="s">
        <v>441</v>
      </c>
      <c r="E5" s="52" t="s">
        <v>442</v>
      </c>
      <c r="F5" s="53" t="s">
        <v>445</v>
      </c>
      <c r="G5" s="11" t="s">
        <v>45</v>
      </c>
      <c r="H5" s="11" t="s">
        <v>31</v>
      </c>
      <c r="I5" s="16" t="s">
        <v>32</v>
      </c>
      <c r="J5" s="11" t="s">
        <v>31</v>
      </c>
      <c r="K5" s="16" t="s">
        <v>374</v>
      </c>
      <c r="L5" s="54">
        <v>44900</v>
      </c>
      <c r="M5" s="54">
        <v>44905</v>
      </c>
      <c r="N5" s="55"/>
      <c r="O5" s="55"/>
      <c r="P5" s="55">
        <f t="shared" ref="P5:P15" si="0">N5+O5</f>
        <v>0</v>
      </c>
      <c r="Q5" s="11">
        <v>5</v>
      </c>
      <c r="R5" s="14">
        <v>54.01</v>
      </c>
      <c r="S5" s="11"/>
      <c r="T5" s="14"/>
      <c r="U5" s="14">
        <f t="shared" ref="U5:U15" si="1">(Q5*R5)+(S5*T5)</f>
        <v>270.05</v>
      </c>
      <c r="V5" s="14">
        <f t="shared" ref="V5:V15" si="2">P5+U5</f>
        <v>270.05</v>
      </c>
      <c r="W5" s="6"/>
    </row>
    <row r="6" spans="1:23" x14ac:dyDescent="0.25">
      <c r="A6" s="50">
        <v>560800</v>
      </c>
      <c r="B6" s="50">
        <v>560801</v>
      </c>
      <c r="C6" s="6" t="s">
        <v>103</v>
      </c>
      <c r="D6" s="51" t="s">
        <v>51</v>
      </c>
      <c r="E6" s="52" t="s">
        <v>37</v>
      </c>
      <c r="F6" s="53" t="s">
        <v>451</v>
      </c>
      <c r="G6" s="11" t="s">
        <v>452</v>
      </c>
      <c r="H6" s="11" t="s">
        <v>31</v>
      </c>
      <c r="I6" s="16" t="s">
        <v>32</v>
      </c>
      <c r="J6" s="11" t="s">
        <v>31</v>
      </c>
      <c r="K6" s="60" t="s">
        <v>453</v>
      </c>
      <c r="L6" s="54">
        <v>44901</v>
      </c>
      <c r="M6" s="54">
        <v>44902</v>
      </c>
      <c r="N6" s="55"/>
      <c r="O6" s="55"/>
      <c r="P6" s="55">
        <f t="shared" si="0"/>
        <v>0</v>
      </c>
      <c r="Q6" s="11">
        <v>1</v>
      </c>
      <c r="R6" s="14">
        <v>95.97</v>
      </c>
      <c r="S6" s="11"/>
      <c r="T6" s="14"/>
      <c r="U6" s="14">
        <f t="shared" si="1"/>
        <v>95.97</v>
      </c>
      <c r="V6" s="14">
        <f t="shared" si="2"/>
        <v>95.97</v>
      </c>
      <c r="W6" s="6"/>
    </row>
    <row r="7" spans="1:23" x14ac:dyDescent="0.25">
      <c r="A7" s="50">
        <v>560800</v>
      </c>
      <c r="B7" s="50">
        <v>560801</v>
      </c>
      <c r="C7" s="6" t="s">
        <v>103</v>
      </c>
      <c r="D7" s="51" t="s">
        <v>51</v>
      </c>
      <c r="E7" s="52" t="s">
        <v>37</v>
      </c>
      <c r="F7" s="53" t="s">
        <v>451</v>
      </c>
      <c r="G7" s="11" t="s">
        <v>452</v>
      </c>
      <c r="H7" s="11" t="s">
        <v>31</v>
      </c>
      <c r="I7" s="16" t="s">
        <v>32</v>
      </c>
      <c r="J7" s="11" t="s">
        <v>31</v>
      </c>
      <c r="K7" s="60" t="s">
        <v>453</v>
      </c>
      <c r="L7" s="54">
        <v>44901</v>
      </c>
      <c r="M7" s="54">
        <v>44902</v>
      </c>
      <c r="N7" s="55"/>
      <c r="O7" s="55"/>
      <c r="P7" s="55">
        <f t="shared" si="0"/>
        <v>0</v>
      </c>
      <c r="Q7" s="11">
        <v>1</v>
      </c>
      <c r="R7" s="14">
        <v>28.78</v>
      </c>
      <c r="S7" s="11"/>
      <c r="T7" s="14"/>
      <c r="U7" s="14">
        <f t="shared" si="1"/>
        <v>28.78</v>
      </c>
      <c r="V7" s="14">
        <f t="shared" si="2"/>
        <v>28.78</v>
      </c>
      <c r="W7" s="6"/>
    </row>
    <row r="8" spans="1:23" x14ac:dyDescent="0.25">
      <c r="A8" s="50">
        <v>560800</v>
      </c>
      <c r="B8" s="50">
        <v>560801</v>
      </c>
      <c r="C8" s="6" t="s">
        <v>222</v>
      </c>
      <c r="D8" s="51" t="s">
        <v>223</v>
      </c>
      <c r="E8" s="52" t="s">
        <v>454</v>
      </c>
      <c r="F8" s="53" t="s">
        <v>455</v>
      </c>
      <c r="G8" s="11" t="s">
        <v>452</v>
      </c>
      <c r="H8" s="11" t="s">
        <v>31</v>
      </c>
      <c r="I8" s="16" t="s">
        <v>32</v>
      </c>
      <c r="J8" s="11" t="s">
        <v>31</v>
      </c>
      <c r="K8" s="60" t="s">
        <v>453</v>
      </c>
      <c r="L8" s="54">
        <v>44901</v>
      </c>
      <c r="M8" s="54">
        <v>44903</v>
      </c>
      <c r="N8" s="55"/>
      <c r="O8" s="55"/>
      <c r="P8" s="55">
        <f t="shared" si="0"/>
        <v>0</v>
      </c>
      <c r="Q8" s="11">
        <v>2</v>
      </c>
      <c r="R8" s="14">
        <v>54.01</v>
      </c>
      <c r="S8" s="11"/>
      <c r="T8" s="14"/>
      <c r="U8" s="14">
        <f t="shared" si="1"/>
        <v>108.02</v>
      </c>
      <c r="V8" s="14">
        <f t="shared" si="2"/>
        <v>108.02</v>
      </c>
      <c r="W8" s="6"/>
    </row>
    <row r="9" spans="1:23" x14ac:dyDescent="0.25">
      <c r="A9" s="50">
        <v>560800</v>
      </c>
      <c r="B9" s="50">
        <v>560801</v>
      </c>
      <c r="C9" s="6" t="s">
        <v>222</v>
      </c>
      <c r="D9" s="51" t="s">
        <v>223</v>
      </c>
      <c r="E9" s="52" t="s">
        <v>454</v>
      </c>
      <c r="F9" s="53" t="s">
        <v>455</v>
      </c>
      <c r="G9" s="11" t="s">
        <v>452</v>
      </c>
      <c r="H9" s="11" t="s">
        <v>31</v>
      </c>
      <c r="I9" s="16" t="s">
        <v>32</v>
      </c>
      <c r="J9" s="11" t="s">
        <v>31</v>
      </c>
      <c r="K9" s="60" t="s">
        <v>453</v>
      </c>
      <c r="L9" s="54">
        <v>44901</v>
      </c>
      <c r="M9" s="54">
        <v>44903</v>
      </c>
      <c r="N9" s="55"/>
      <c r="O9" s="55"/>
      <c r="P9" s="55">
        <f t="shared" si="0"/>
        <v>0</v>
      </c>
      <c r="Q9" s="11">
        <v>1</v>
      </c>
      <c r="R9" s="14">
        <v>17.52</v>
      </c>
      <c r="S9" s="11"/>
      <c r="T9" s="14"/>
      <c r="U9" s="14">
        <f t="shared" si="1"/>
        <v>17.52</v>
      </c>
      <c r="V9" s="14">
        <f t="shared" si="2"/>
        <v>17.52</v>
      </c>
      <c r="W9" s="6"/>
    </row>
    <row r="10" spans="1:23" x14ac:dyDescent="0.25">
      <c r="A10" s="50">
        <v>560800</v>
      </c>
      <c r="B10" s="50">
        <v>560801</v>
      </c>
      <c r="C10" s="6" t="s">
        <v>231</v>
      </c>
      <c r="D10" s="51" t="s">
        <v>82</v>
      </c>
      <c r="E10" s="52" t="s">
        <v>456</v>
      </c>
      <c r="F10" s="53" t="s">
        <v>455</v>
      </c>
      <c r="G10" s="11" t="s">
        <v>452</v>
      </c>
      <c r="H10" s="11" t="s">
        <v>31</v>
      </c>
      <c r="I10" s="16" t="s">
        <v>32</v>
      </c>
      <c r="J10" s="11" t="s">
        <v>31</v>
      </c>
      <c r="K10" s="60" t="s">
        <v>453</v>
      </c>
      <c r="L10" s="54">
        <v>44901</v>
      </c>
      <c r="M10" s="54">
        <v>44903</v>
      </c>
      <c r="N10" s="55"/>
      <c r="O10" s="55"/>
      <c r="P10" s="55">
        <f t="shared" si="0"/>
        <v>0</v>
      </c>
      <c r="Q10" s="11">
        <v>2</v>
      </c>
      <c r="R10" s="14">
        <v>54.01</v>
      </c>
      <c r="S10" s="11"/>
      <c r="T10" s="14"/>
      <c r="U10" s="14">
        <f t="shared" si="1"/>
        <v>108.02</v>
      </c>
      <c r="V10" s="14">
        <f t="shared" si="2"/>
        <v>108.02</v>
      </c>
      <c r="W10" s="6"/>
    </row>
    <row r="11" spans="1:23" x14ac:dyDescent="0.25">
      <c r="A11" s="50">
        <v>560800</v>
      </c>
      <c r="B11" s="50">
        <v>560801</v>
      </c>
      <c r="C11" s="6" t="s">
        <v>231</v>
      </c>
      <c r="D11" s="51" t="s">
        <v>82</v>
      </c>
      <c r="E11" s="52" t="s">
        <v>456</v>
      </c>
      <c r="F11" s="53" t="s">
        <v>455</v>
      </c>
      <c r="G11" s="11" t="s">
        <v>452</v>
      </c>
      <c r="H11" s="11" t="s">
        <v>31</v>
      </c>
      <c r="I11" s="16" t="s">
        <v>32</v>
      </c>
      <c r="J11" s="11" t="s">
        <v>31</v>
      </c>
      <c r="K11" s="60" t="s">
        <v>453</v>
      </c>
      <c r="L11" s="54">
        <v>44901</v>
      </c>
      <c r="M11" s="54">
        <v>44903</v>
      </c>
      <c r="N11" s="55"/>
      <c r="O11" s="55"/>
      <c r="P11" s="55">
        <f t="shared" si="0"/>
        <v>0</v>
      </c>
      <c r="Q11" s="11">
        <v>1</v>
      </c>
      <c r="R11" s="14">
        <v>17.52</v>
      </c>
      <c r="S11" s="11"/>
      <c r="T11" s="14"/>
      <c r="U11" s="14">
        <f t="shared" si="1"/>
        <v>17.52</v>
      </c>
      <c r="V11" s="14">
        <f t="shared" si="2"/>
        <v>17.52</v>
      </c>
      <c r="W11" s="6"/>
    </row>
    <row r="12" spans="1:23" x14ac:dyDescent="0.25">
      <c r="A12" s="50">
        <v>560800</v>
      </c>
      <c r="B12" s="50">
        <v>560801</v>
      </c>
      <c r="C12" s="6" t="s">
        <v>457</v>
      </c>
      <c r="D12" s="51" t="s">
        <v>73</v>
      </c>
      <c r="E12" s="52" t="s">
        <v>458</v>
      </c>
      <c r="F12" s="53" t="s">
        <v>455</v>
      </c>
      <c r="G12" s="11" t="s">
        <v>452</v>
      </c>
      <c r="H12" s="11" t="s">
        <v>31</v>
      </c>
      <c r="I12" s="16" t="s">
        <v>32</v>
      </c>
      <c r="J12" s="11" t="s">
        <v>31</v>
      </c>
      <c r="K12" s="60" t="s">
        <v>453</v>
      </c>
      <c r="L12" s="54">
        <v>44901</v>
      </c>
      <c r="M12" s="54">
        <v>44903</v>
      </c>
      <c r="N12" s="55"/>
      <c r="O12" s="55"/>
      <c r="P12" s="55">
        <f t="shared" si="0"/>
        <v>0</v>
      </c>
      <c r="Q12" s="11">
        <v>2</v>
      </c>
      <c r="R12" s="14">
        <v>54.01</v>
      </c>
      <c r="S12" s="11"/>
      <c r="T12" s="14"/>
      <c r="U12" s="14">
        <f t="shared" si="1"/>
        <v>108.02</v>
      </c>
      <c r="V12" s="14">
        <f t="shared" si="2"/>
        <v>108.02</v>
      </c>
      <c r="W12" s="6"/>
    </row>
    <row r="13" spans="1:23" x14ac:dyDescent="0.25">
      <c r="A13" s="50">
        <v>560800</v>
      </c>
      <c r="B13" s="50">
        <v>560801</v>
      </c>
      <c r="C13" s="6" t="s">
        <v>457</v>
      </c>
      <c r="D13" s="51" t="s">
        <v>73</v>
      </c>
      <c r="E13" s="52" t="s">
        <v>458</v>
      </c>
      <c r="F13" s="53" t="s">
        <v>455</v>
      </c>
      <c r="G13" s="11" t="s">
        <v>452</v>
      </c>
      <c r="H13" s="11" t="s">
        <v>31</v>
      </c>
      <c r="I13" s="16" t="s">
        <v>32</v>
      </c>
      <c r="J13" s="11" t="s">
        <v>31</v>
      </c>
      <c r="K13" s="60" t="s">
        <v>453</v>
      </c>
      <c r="L13" s="54">
        <v>44901</v>
      </c>
      <c r="M13" s="54">
        <v>44903</v>
      </c>
      <c r="N13" s="55"/>
      <c r="O13" s="55"/>
      <c r="P13" s="55">
        <f t="shared" si="0"/>
        <v>0</v>
      </c>
      <c r="Q13" s="11">
        <v>1</v>
      </c>
      <c r="R13" s="14">
        <v>17.52</v>
      </c>
      <c r="S13" s="11"/>
      <c r="T13" s="14"/>
      <c r="U13" s="14">
        <f t="shared" si="1"/>
        <v>17.52</v>
      </c>
      <c r="V13" s="14">
        <f t="shared" si="2"/>
        <v>17.52</v>
      </c>
      <c r="W13" s="6"/>
    </row>
    <row r="14" spans="1:23" x14ac:dyDescent="0.25">
      <c r="A14" s="50">
        <v>560800</v>
      </c>
      <c r="B14" s="50">
        <v>560801</v>
      </c>
      <c r="C14" s="6" t="s">
        <v>57</v>
      </c>
      <c r="D14" s="51">
        <v>8010</v>
      </c>
      <c r="E14" s="52" t="s">
        <v>459</v>
      </c>
      <c r="F14" s="53" t="s">
        <v>455</v>
      </c>
      <c r="G14" s="11" t="s">
        <v>452</v>
      </c>
      <c r="H14" s="11" t="s">
        <v>31</v>
      </c>
      <c r="I14" s="16" t="s">
        <v>32</v>
      </c>
      <c r="J14" s="11" t="s">
        <v>31</v>
      </c>
      <c r="K14" s="60" t="s">
        <v>453</v>
      </c>
      <c r="L14" s="54">
        <v>44901</v>
      </c>
      <c r="M14" s="54">
        <v>44903</v>
      </c>
      <c r="N14" s="55"/>
      <c r="O14" s="55"/>
      <c r="P14" s="55">
        <f t="shared" si="0"/>
        <v>0</v>
      </c>
      <c r="Q14" s="11">
        <v>2</v>
      </c>
      <c r="R14" s="14">
        <v>54.01</v>
      </c>
      <c r="S14" s="11"/>
      <c r="T14" s="14"/>
      <c r="U14" s="14">
        <f t="shared" si="1"/>
        <v>108.02</v>
      </c>
      <c r="V14" s="14">
        <f t="shared" si="2"/>
        <v>108.02</v>
      </c>
      <c r="W14" s="6"/>
    </row>
    <row r="15" spans="1:23" x14ac:dyDescent="0.25">
      <c r="A15" s="50">
        <v>560800</v>
      </c>
      <c r="B15" s="50">
        <v>560801</v>
      </c>
      <c r="C15" s="6" t="s">
        <v>57</v>
      </c>
      <c r="D15" s="51">
        <v>8010</v>
      </c>
      <c r="E15" s="52" t="s">
        <v>459</v>
      </c>
      <c r="F15" s="53" t="s">
        <v>455</v>
      </c>
      <c r="G15" s="11" t="s">
        <v>452</v>
      </c>
      <c r="H15" s="11" t="s">
        <v>31</v>
      </c>
      <c r="I15" s="16" t="s">
        <v>32</v>
      </c>
      <c r="J15" s="11" t="s">
        <v>31</v>
      </c>
      <c r="K15" s="60" t="s">
        <v>453</v>
      </c>
      <c r="L15" s="54">
        <v>44901</v>
      </c>
      <c r="M15" s="54">
        <v>44903</v>
      </c>
      <c r="N15" s="55"/>
      <c r="O15" s="55"/>
      <c r="P15" s="55">
        <f t="shared" si="0"/>
        <v>0</v>
      </c>
      <c r="Q15" s="11">
        <v>1</v>
      </c>
      <c r="R15" s="14">
        <v>17.52</v>
      </c>
      <c r="S15" s="11"/>
      <c r="T15" s="14"/>
      <c r="U15" s="14">
        <f t="shared" si="1"/>
        <v>17.52</v>
      </c>
      <c r="V15" s="14">
        <f t="shared" si="2"/>
        <v>17.52</v>
      </c>
      <c r="W15" s="6"/>
    </row>
  </sheetData>
  <mergeCells count="25">
    <mergeCell ref="Q3:R3"/>
    <mergeCell ref="S3:T3"/>
    <mergeCell ref="U3:U4"/>
    <mergeCell ref="J3:K3"/>
    <mergeCell ref="L3:L4"/>
    <mergeCell ref="M3:M4"/>
    <mergeCell ref="N3:N4"/>
    <mergeCell ref="O3:O4"/>
    <mergeCell ref="P3:P4"/>
    <mergeCell ref="H3:I3"/>
    <mergeCell ref="A1:W1"/>
    <mergeCell ref="A2:B2"/>
    <mergeCell ref="C2:E2"/>
    <mergeCell ref="F2:M2"/>
    <mergeCell ref="N2:P2"/>
    <mergeCell ref="Q2:U2"/>
    <mergeCell ref="V2:V4"/>
    <mergeCell ref="W2:W4"/>
    <mergeCell ref="A3:A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scale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9"/>
  <sheetViews>
    <sheetView view="pageBreakPreview" zoomScaleNormal="100" zoomScaleSheetLayoutView="100" workbookViewId="0">
      <selection sqref="A1:W1"/>
    </sheetView>
  </sheetViews>
  <sheetFormatPr defaultRowHeight="15" x14ac:dyDescent="0.25"/>
  <cols>
    <col min="1" max="1" width="11" style="1" customWidth="1"/>
    <col min="2" max="2" width="12.85546875" style="1" customWidth="1"/>
    <col min="3" max="3" width="48.42578125" style="1" bestFit="1" customWidth="1"/>
    <col min="4" max="4" width="9.5703125" style="12" customWidth="1"/>
    <col min="5" max="5" width="23.7109375" style="17" customWidth="1"/>
    <col min="6" max="6" width="58.7109375" style="10" customWidth="1"/>
    <col min="7" max="7" width="13.85546875" style="17" customWidth="1"/>
    <col min="8" max="8" width="5.7109375" style="12" customWidth="1"/>
    <col min="9" max="9" width="18.140625" style="12" customWidth="1"/>
    <col min="10" max="10" width="4.85546875" style="12" customWidth="1"/>
    <col min="11" max="11" width="21.85546875" style="17" customWidth="1"/>
    <col min="12" max="13" width="11.85546875" style="12" bestFit="1" customWidth="1"/>
    <col min="14" max="14" width="10.28515625" style="1" hidden="1" customWidth="1"/>
    <col min="15" max="15" width="12" style="1" hidden="1" customWidth="1"/>
    <col min="16" max="16" width="9.42578125" style="1" hidden="1" customWidth="1"/>
    <col min="17" max="17" width="7.42578125" style="12" customWidth="1"/>
    <col min="18" max="18" width="9.28515625" style="1" customWidth="1"/>
    <col min="19" max="19" width="6.7109375" style="12" customWidth="1"/>
    <col min="20" max="20" width="9.42578125" style="1" customWidth="1"/>
    <col min="21" max="21" width="12.28515625" style="1" customWidth="1"/>
    <col min="22" max="22" width="10.5703125" style="1" bestFit="1" customWidth="1"/>
    <col min="23" max="23" width="14" style="1" bestFit="1" customWidth="1"/>
    <col min="24" max="257" width="9.140625" style="1"/>
    <col min="258" max="258" width="50.28515625" style="1" customWidth="1"/>
    <col min="259" max="259" width="9.140625" style="1"/>
    <col min="260" max="260" width="20.42578125" style="1" customWidth="1"/>
    <col min="261" max="261" width="79.85546875" style="1" customWidth="1"/>
    <col min="262" max="265" width="9.140625" style="1"/>
    <col min="266" max="266" width="20.28515625" style="1" customWidth="1"/>
    <col min="267" max="272" width="9.140625" style="1"/>
    <col min="273" max="273" width="11.42578125" style="1" customWidth="1"/>
    <col min="274" max="274" width="9.140625" style="1"/>
    <col min="275" max="275" width="11" style="1" customWidth="1"/>
    <col min="276" max="513" width="9.140625" style="1"/>
    <col min="514" max="514" width="50.28515625" style="1" customWidth="1"/>
    <col min="515" max="515" width="9.140625" style="1"/>
    <col min="516" max="516" width="20.42578125" style="1" customWidth="1"/>
    <col min="517" max="517" width="79.85546875" style="1" customWidth="1"/>
    <col min="518" max="521" width="9.140625" style="1"/>
    <col min="522" max="522" width="20.28515625" style="1" customWidth="1"/>
    <col min="523" max="528" width="9.140625" style="1"/>
    <col min="529" max="529" width="11.42578125" style="1" customWidth="1"/>
    <col min="530" max="530" width="9.140625" style="1"/>
    <col min="531" max="531" width="11" style="1" customWidth="1"/>
    <col min="532" max="769" width="9.140625" style="1"/>
    <col min="770" max="770" width="50.28515625" style="1" customWidth="1"/>
    <col min="771" max="771" width="9.140625" style="1"/>
    <col min="772" max="772" width="20.42578125" style="1" customWidth="1"/>
    <col min="773" max="773" width="79.85546875" style="1" customWidth="1"/>
    <col min="774" max="777" width="9.140625" style="1"/>
    <col min="778" max="778" width="20.28515625" style="1" customWidth="1"/>
    <col min="779" max="784" width="9.140625" style="1"/>
    <col min="785" max="785" width="11.42578125" style="1" customWidth="1"/>
    <col min="786" max="786" width="9.140625" style="1"/>
    <col min="787" max="787" width="11" style="1" customWidth="1"/>
    <col min="788" max="1025" width="9.140625" style="1"/>
    <col min="1026" max="1026" width="50.28515625" style="1" customWidth="1"/>
    <col min="1027" max="1027" width="9.140625" style="1"/>
    <col min="1028" max="1028" width="20.42578125" style="1" customWidth="1"/>
    <col min="1029" max="1029" width="79.85546875" style="1" customWidth="1"/>
    <col min="1030" max="1033" width="9.140625" style="1"/>
    <col min="1034" max="1034" width="20.28515625" style="1" customWidth="1"/>
    <col min="1035" max="1040" width="9.140625" style="1"/>
    <col min="1041" max="1041" width="11.42578125" style="1" customWidth="1"/>
    <col min="1042" max="1042" width="9.140625" style="1"/>
    <col min="1043" max="1043" width="11" style="1" customWidth="1"/>
    <col min="1044" max="1281" width="9.140625" style="1"/>
    <col min="1282" max="1282" width="50.28515625" style="1" customWidth="1"/>
    <col min="1283" max="1283" width="9.140625" style="1"/>
    <col min="1284" max="1284" width="20.42578125" style="1" customWidth="1"/>
    <col min="1285" max="1285" width="79.85546875" style="1" customWidth="1"/>
    <col min="1286" max="1289" width="9.140625" style="1"/>
    <col min="1290" max="1290" width="20.28515625" style="1" customWidth="1"/>
    <col min="1291" max="1296" width="9.140625" style="1"/>
    <col min="1297" max="1297" width="11.42578125" style="1" customWidth="1"/>
    <col min="1298" max="1298" width="9.140625" style="1"/>
    <col min="1299" max="1299" width="11" style="1" customWidth="1"/>
    <col min="1300" max="1537" width="9.140625" style="1"/>
    <col min="1538" max="1538" width="50.28515625" style="1" customWidth="1"/>
    <col min="1539" max="1539" width="9.140625" style="1"/>
    <col min="1540" max="1540" width="20.42578125" style="1" customWidth="1"/>
    <col min="1541" max="1541" width="79.85546875" style="1" customWidth="1"/>
    <col min="1542" max="1545" width="9.140625" style="1"/>
    <col min="1546" max="1546" width="20.28515625" style="1" customWidth="1"/>
    <col min="1547" max="1552" width="9.140625" style="1"/>
    <col min="1553" max="1553" width="11.42578125" style="1" customWidth="1"/>
    <col min="1554" max="1554" width="9.140625" style="1"/>
    <col min="1555" max="1555" width="11" style="1" customWidth="1"/>
    <col min="1556" max="1793" width="9.140625" style="1"/>
    <col min="1794" max="1794" width="50.28515625" style="1" customWidth="1"/>
    <col min="1795" max="1795" width="9.140625" style="1"/>
    <col min="1796" max="1796" width="20.42578125" style="1" customWidth="1"/>
    <col min="1797" max="1797" width="79.85546875" style="1" customWidth="1"/>
    <col min="1798" max="1801" width="9.140625" style="1"/>
    <col min="1802" max="1802" width="20.28515625" style="1" customWidth="1"/>
    <col min="1803" max="1808" width="9.140625" style="1"/>
    <col min="1809" max="1809" width="11.42578125" style="1" customWidth="1"/>
    <col min="1810" max="1810" width="9.140625" style="1"/>
    <col min="1811" max="1811" width="11" style="1" customWidth="1"/>
    <col min="1812" max="2049" width="9.140625" style="1"/>
    <col min="2050" max="2050" width="50.28515625" style="1" customWidth="1"/>
    <col min="2051" max="2051" width="9.140625" style="1"/>
    <col min="2052" max="2052" width="20.42578125" style="1" customWidth="1"/>
    <col min="2053" max="2053" width="79.85546875" style="1" customWidth="1"/>
    <col min="2054" max="2057" width="9.140625" style="1"/>
    <col min="2058" max="2058" width="20.28515625" style="1" customWidth="1"/>
    <col min="2059" max="2064" width="9.140625" style="1"/>
    <col min="2065" max="2065" width="11.42578125" style="1" customWidth="1"/>
    <col min="2066" max="2066" width="9.140625" style="1"/>
    <col min="2067" max="2067" width="11" style="1" customWidth="1"/>
    <col min="2068" max="2305" width="9.140625" style="1"/>
    <col min="2306" max="2306" width="50.28515625" style="1" customWidth="1"/>
    <col min="2307" max="2307" width="9.140625" style="1"/>
    <col min="2308" max="2308" width="20.42578125" style="1" customWidth="1"/>
    <col min="2309" max="2309" width="79.85546875" style="1" customWidth="1"/>
    <col min="2310" max="2313" width="9.140625" style="1"/>
    <col min="2314" max="2314" width="20.28515625" style="1" customWidth="1"/>
    <col min="2315" max="2320" width="9.140625" style="1"/>
    <col min="2321" max="2321" width="11.42578125" style="1" customWidth="1"/>
    <col min="2322" max="2322" width="9.140625" style="1"/>
    <col min="2323" max="2323" width="11" style="1" customWidth="1"/>
    <col min="2324" max="2561" width="9.140625" style="1"/>
    <col min="2562" max="2562" width="50.28515625" style="1" customWidth="1"/>
    <col min="2563" max="2563" width="9.140625" style="1"/>
    <col min="2564" max="2564" width="20.42578125" style="1" customWidth="1"/>
    <col min="2565" max="2565" width="79.85546875" style="1" customWidth="1"/>
    <col min="2566" max="2569" width="9.140625" style="1"/>
    <col min="2570" max="2570" width="20.28515625" style="1" customWidth="1"/>
    <col min="2571" max="2576" width="9.140625" style="1"/>
    <col min="2577" max="2577" width="11.42578125" style="1" customWidth="1"/>
    <col min="2578" max="2578" width="9.140625" style="1"/>
    <col min="2579" max="2579" width="11" style="1" customWidth="1"/>
    <col min="2580" max="2817" width="9.140625" style="1"/>
    <col min="2818" max="2818" width="50.28515625" style="1" customWidth="1"/>
    <col min="2819" max="2819" width="9.140625" style="1"/>
    <col min="2820" max="2820" width="20.42578125" style="1" customWidth="1"/>
    <col min="2821" max="2821" width="79.85546875" style="1" customWidth="1"/>
    <col min="2822" max="2825" width="9.140625" style="1"/>
    <col min="2826" max="2826" width="20.28515625" style="1" customWidth="1"/>
    <col min="2827" max="2832" width="9.140625" style="1"/>
    <col min="2833" max="2833" width="11.42578125" style="1" customWidth="1"/>
    <col min="2834" max="2834" width="9.140625" style="1"/>
    <col min="2835" max="2835" width="11" style="1" customWidth="1"/>
    <col min="2836" max="3073" width="9.140625" style="1"/>
    <col min="3074" max="3074" width="50.28515625" style="1" customWidth="1"/>
    <col min="3075" max="3075" width="9.140625" style="1"/>
    <col min="3076" max="3076" width="20.42578125" style="1" customWidth="1"/>
    <col min="3077" max="3077" width="79.85546875" style="1" customWidth="1"/>
    <col min="3078" max="3081" width="9.140625" style="1"/>
    <col min="3082" max="3082" width="20.28515625" style="1" customWidth="1"/>
    <col min="3083" max="3088" width="9.140625" style="1"/>
    <col min="3089" max="3089" width="11.42578125" style="1" customWidth="1"/>
    <col min="3090" max="3090" width="9.140625" style="1"/>
    <col min="3091" max="3091" width="11" style="1" customWidth="1"/>
    <col min="3092" max="3329" width="9.140625" style="1"/>
    <col min="3330" max="3330" width="50.28515625" style="1" customWidth="1"/>
    <col min="3331" max="3331" width="9.140625" style="1"/>
    <col min="3332" max="3332" width="20.42578125" style="1" customWidth="1"/>
    <col min="3333" max="3333" width="79.85546875" style="1" customWidth="1"/>
    <col min="3334" max="3337" width="9.140625" style="1"/>
    <col min="3338" max="3338" width="20.28515625" style="1" customWidth="1"/>
    <col min="3339" max="3344" width="9.140625" style="1"/>
    <col min="3345" max="3345" width="11.42578125" style="1" customWidth="1"/>
    <col min="3346" max="3346" width="9.140625" style="1"/>
    <col min="3347" max="3347" width="11" style="1" customWidth="1"/>
    <col min="3348" max="3585" width="9.140625" style="1"/>
    <col min="3586" max="3586" width="50.28515625" style="1" customWidth="1"/>
    <col min="3587" max="3587" width="9.140625" style="1"/>
    <col min="3588" max="3588" width="20.42578125" style="1" customWidth="1"/>
    <col min="3589" max="3589" width="79.85546875" style="1" customWidth="1"/>
    <col min="3590" max="3593" width="9.140625" style="1"/>
    <col min="3594" max="3594" width="20.28515625" style="1" customWidth="1"/>
    <col min="3595" max="3600" width="9.140625" style="1"/>
    <col min="3601" max="3601" width="11.42578125" style="1" customWidth="1"/>
    <col min="3602" max="3602" width="9.140625" style="1"/>
    <col min="3603" max="3603" width="11" style="1" customWidth="1"/>
    <col min="3604" max="3841" width="9.140625" style="1"/>
    <col min="3842" max="3842" width="50.28515625" style="1" customWidth="1"/>
    <col min="3843" max="3843" width="9.140625" style="1"/>
    <col min="3844" max="3844" width="20.42578125" style="1" customWidth="1"/>
    <col min="3845" max="3845" width="79.85546875" style="1" customWidth="1"/>
    <col min="3846" max="3849" width="9.140625" style="1"/>
    <col min="3850" max="3850" width="20.28515625" style="1" customWidth="1"/>
    <col min="3851" max="3856" width="9.140625" style="1"/>
    <col min="3857" max="3857" width="11.42578125" style="1" customWidth="1"/>
    <col min="3858" max="3858" width="9.140625" style="1"/>
    <col min="3859" max="3859" width="11" style="1" customWidth="1"/>
    <col min="3860" max="4097" width="9.140625" style="1"/>
    <col min="4098" max="4098" width="50.28515625" style="1" customWidth="1"/>
    <col min="4099" max="4099" width="9.140625" style="1"/>
    <col min="4100" max="4100" width="20.42578125" style="1" customWidth="1"/>
    <col min="4101" max="4101" width="79.85546875" style="1" customWidth="1"/>
    <col min="4102" max="4105" width="9.140625" style="1"/>
    <col min="4106" max="4106" width="20.28515625" style="1" customWidth="1"/>
    <col min="4107" max="4112" width="9.140625" style="1"/>
    <col min="4113" max="4113" width="11.42578125" style="1" customWidth="1"/>
    <col min="4114" max="4114" width="9.140625" style="1"/>
    <col min="4115" max="4115" width="11" style="1" customWidth="1"/>
    <col min="4116" max="4353" width="9.140625" style="1"/>
    <col min="4354" max="4354" width="50.28515625" style="1" customWidth="1"/>
    <col min="4355" max="4355" width="9.140625" style="1"/>
    <col min="4356" max="4356" width="20.42578125" style="1" customWidth="1"/>
    <col min="4357" max="4357" width="79.85546875" style="1" customWidth="1"/>
    <col min="4358" max="4361" width="9.140625" style="1"/>
    <col min="4362" max="4362" width="20.28515625" style="1" customWidth="1"/>
    <col min="4363" max="4368" width="9.140625" style="1"/>
    <col min="4369" max="4369" width="11.42578125" style="1" customWidth="1"/>
    <col min="4370" max="4370" width="9.140625" style="1"/>
    <col min="4371" max="4371" width="11" style="1" customWidth="1"/>
    <col min="4372" max="4609" width="9.140625" style="1"/>
    <col min="4610" max="4610" width="50.28515625" style="1" customWidth="1"/>
    <col min="4611" max="4611" width="9.140625" style="1"/>
    <col min="4612" max="4612" width="20.42578125" style="1" customWidth="1"/>
    <col min="4613" max="4613" width="79.85546875" style="1" customWidth="1"/>
    <col min="4614" max="4617" width="9.140625" style="1"/>
    <col min="4618" max="4618" width="20.28515625" style="1" customWidth="1"/>
    <col min="4619" max="4624" width="9.140625" style="1"/>
    <col min="4625" max="4625" width="11.42578125" style="1" customWidth="1"/>
    <col min="4626" max="4626" width="9.140625" style="1"/>
    <col min="4627" max="4627" width="11" style="1" customWidth="1"/>
    <col min="4628" max="4865" width="9.140625" style="1"/>
    <col min="4866" max="4866" width="50.28515625" style="1" customWidth="1"/>
    <col min="4867" max="4867" width="9.140625" style="1"/>
    <col min="4868" max="4868" width="20.42578125" style="1" customWidth="1"/>
    <col min="4869" max="4869" width="79.85546875" style="1" customWidth="1"/>
    <col min="4870" max="4873" width="9.140625" style="1"/>
    <col min="4874" max="4874" width="20.28515625" style="1" customWidth="1"/>
    <col min="4875" max="4880" width="9.140625" style="1"/>
    <col min="4881" max="4881" width="11.42578125" style="1" customWidth="1"/>
    <col min="4882" max="4882" width="9.140625" style="1"/>
    <col min="4883" max="4883" width="11" style="1" customWidth="1"/>
    <col min="4884" max="5121" width="9.140625" style="1"/>
    <col min="5122" max="5122" width="50.28515625" style="1" customWidth="1"/>
    <col min="5123" max="5123" width="9.140625" style="1"/>
    <col min="5124" max="5124" width="20.42578125" style="1" customWidth="1"/>
    <col min="5125" max="5125" width="79.85546875" style="1" customWidth="1"/>
    <col min="5126" max="5129" width="9.140625" style="1"/>
    <col min="5130" max="5130" width="20.28515625" style="1" customWidth="1"/>
    <col min="5131" max="5136" width="9.140625" style="1"/>
    <col min="5137" max="5137" width="11.42578125" style="1" customWidth="1"/>
    <col min="5138" max="5138" width="9.140625" style="1"/>
    <col min="5139" max="5139" width="11" style="1" customWidth="1"/>
    <col min="5140" max="5377" width="9.140625" style="1"/>
    <col min="5378" max="5378" width="50.28515625" style="1" customWidth="1"/>
    <col min="5379" max="5379" width="9.140625" style="1"/>
    <col min="5380" max="5380" width="20.42578125" style="1" customWidth="1"/>
    <col min="5381" max="5381" width="79.85546875" style="1" customWidth="1"/>
    <col min="5382" max="5385" width="9.140625" style="1"/>
    <col min="5386" max="5386" width="20.28515625" style="1" customWidth="1"/>
    <col min="5387" max="5392" width="9.140625" style="1"/>
    <col min="5393" max="5393" width="11.42578125" style="1" customWidth="1"/>
    <col min="5394" max="5394" width="9.140625" style="1"/>
    <col min="5395" max="5395" width="11" style="1" customWidth="1"/>
    <col min="5396" max="5633" width="9.140625" style="1"/>
    <col min="5634" max="5634" width="50.28515625" style="1" customWidth="1"/>
    <col min="5635" max="5635" width="9.140625" style="1"/>
    <col min="5636" max="5636" width="20.42578125" style="1" customWidth="1"/>
    <col min="5637" max="5637" width="79.85546875" style="1" customWidth="1"/>
    <col min="5638" max="5641" width="9.140625" style="1"/>
    <col min="5642" max="5642" width="20.28515625" style="1" customWidth="1"/>
    <col min="5643" max="5648" width="9.140625" style="1"/>
    <col min="5649" max="5649" width="11.42578125" style="1" customWidth="1"/>
    <col min="5650" max="5650" width="9.140625" style="1"/>
    <col min="5651" max="5651" width="11" style="1" customWidth="1"/>
    <col min="5652" max="5889" width="9.140625" style="1"/>
    <col min="5890" max="5890" width="50.28515625" style="1" customWidth="1"/>
    <col min="5891" max="5891" width="9.140625" style="1"/>
    <col min="5892" max="5892" width="20.42578125" style="1" customWidth="1"/>
    <col min="5893" max="5893" width="79.85546875" style="1" customWidth="1"/>
    <col min="5894" max="5897" width="9.140625" style="1"/>
    <col min="5898" max="5898" width="20.28515625" style="1" customWidth="1"/>
    <col min="5899" max="5904" width="9.140625" style="1"/>
    <col min="5905" max="5905" width="11.42578125" style="1" customWidth="1"/>
    <col min="5906" max="5906" width="9.140625" style="1"/>
    <col min="5907" max="5907" width="11" style="1" customWidth="1"/>
    <col min="5908" max="6145" width="9.140625" style="1"/>
    <col min="6146" max="6146" width="50.28515625" style="1" customWidth="1"/>
    <col min="6147" max="6147" width="9.140625" style="1"/>
    <col min="6148" max="6148" width="20.42578125" style="1" customWidth="1"/>
    <col min="6149" max="6149" width="79.85546875" style="1" customWidth="1"/>
    <col min="6150" max="6153" width="9.140625" style="1"/>
    <col min="6154" max="6154" width="20.28515625" style="1" customWidth="1"/>
    <col min="6155" max="6160" width="9.140625" style="1"/>
    <col min="6161" max="6161" width="11.42578125" style="1" customWidth="1"/>
    <col min="6162" max="6162" width="9.140625" style="1"/>
    <col min="6163" max="6163" width="11" style="1" customWidth="1"/>
    <col min="6164" max="6401" width="9.140625" style="1"/>
    <col min="6402" max="6402" width="50.28515625" style="1" customWidth="1"/>
    <col min="6403" max="6403" width="9.140625" style="1"/>
    <col min="6404" max="6404" width="20.42578125" style="1" customWidth="1"/>
    <col min="6405" max="6405" width="79.85546875" style="1" customWidth="1"/>
    <col min="6406" max="6409" width="9.140625" style="1"/>
    <col min="6410" max="6410" width="20.28515625" style="1" customWidth="1"/>
    <col min="6411" max="6416" width="9.140625" style="1"/>
    <col min="6417" max="6417" width="11.42578125" style="1" customWidth="1"/>
    <col min="6418" max="6418" width="9.140625" style="1"/>
    <col min="6419" max="6419" width="11" style="1" customWidth="1"/>
    <col min="6420" max="6657" width="9.140625" style="1"/>
    <col min="6658" max="6658" width="50.28515625" style="1" customWidth="1"/>
    <col min="6659" max="6659" width="9.140625" style="1"/>
    <col min="6660" max="6660" width="20.42578125" style="1" customWidth="1"/>
    <col min="6661" max="6661" width="79.85546875" style="1" customWidth="1"/>
    <col min="6662" max="6665" width="9.140625" style="1"/>
    <col min="6666" max="6666" width="20.28515625" style="1" customWidth="1"/>
    <col min="6667" max="6672" width="9.140625" style="1"/>
    <col min="6673" max="6673" width="11.42578125" style="1" customWidth="1"/>
    <col min="6674" max="6674" width="9.140625" style="1"/>
    <col min="6675" max="6675" width="11" style="1" customWidth="1"/>
    <col min="6676" max="6913" width="9.140625" style="1"/>
    <col min="6914" max="6914" width="50.28515625" style="1" customWidth="1"/>
    <col min="6915" max="6915" width="9.140625" style="1"/>
    <col min="6916" max="6916" width="20.42578125" style="1" customWidth="1"/>
    <col min="6917" max="6917" width="79.85546875" style="1" customWidth="1"/>
    <col min="6918" max="6921" width="9.140625" style="1"/>
    <col min="6922" max="6922" width="20.28515625" style="1" customWidth="1"/>
    <col min="6923" max="6928" width="9.140625" style="1"/>
    <col min="6929" max="6929" width="11.42578125" style="1" customWidth="1"/>
    <col min="6930" max="6930" width="9.140625" style="1"/>
    <col min="6931" max="6931" width="11" style="1" customWidth="1"/>
    <col min="6932" max="7169" width="9.140625" style="1"/>
    <col min="7170" max="7170" width="50.28515625" style="1" customWidth="1"/>
    <col min="7171" max="7171" width="9.140625" style="1"/>
    <col min="7172" max="7172" width="20.42578125" style="1" customWidth="1"/>
    <col min="7173" max="7173" width="79.85546875" style="1" customWidth="1"/>
    <col min="7174" max="7177" width="9.140625" style="1"/>
    <col min="7178" max="7178" width="20.28515625" style="1" customWidth="1"/>
    <col min="7179" max="7184" width="9.140625" style="1"/>
    <col min="7185" max="7185" width="11.42578125" style="1" customWidth="1"/>
    <col min="7186" max="7186" width="9.140625" style="1"/>
    <col min="7187" max="7187" width="11" style="1" customWidth="1"/>
    <col min="7188" max="7425" width="9.140625" style="1"/>
    <col min="7426" max="7426" width="50.28515625" style="1" customWidth="1"/>
    <col min="7427" max="7427" width="9.140625" style="1"/>
    <col min="7428" max="7428" width="20.42578125" style="1" customWidth="1"/>
    <col min="7429" max="7429" width="79.85546875" style="1" customWidth="1"/>
    <col min="7430" max="7433" width="9.140625" style="1"/>
    <col min="7434" max="7434" width="20.28515625" style="1" customWidth="1"/>
    <col min="7435" max="7440" width="9.140625" style="1"/>
    <col min="7441" max="7441" width="11.42578125" style="1" customWidth="1"/>
    <col min="7442" max="7442" width="9.140625" style="1"/>
    <col min="7443" max="7443" width="11" style="1" customWidth="1"/>
    <col min="7444" max="7681" width="9.140625" style="1"/>
    <col min="7682" max="7682" width="50.28515625" style="1" customWidth="1"/>
    <col min="7683" max="7683" width="9.140625" style="1"/>
    <col min="7684" max="7684" width="20.42578125" style="1" customWidth="1"/>
    <col min="7685" max="7685" width="79.85546875" style="1" customWidth="1"/>
    <col min="7686" max="7689" width="9.140625" style="1"/>
    <col min="7690" max="7690" width="20.28515625" style="1" customWidth="1"/>
    <col min="7691" max="7696" width="9.140625" style="1"/>
    <col min="7697" max="7697" width="11.42578125" style="1" customWidth="1"/>
    <col min="7698" max="7698" width="9.140625" style="1"/>
    <col min="7699" max="7699" width="11" style="1" customWidth="1"/>
    <col min="7700" max="7937" width="9.140625" style="1"/>
    <col min="7938" max="7938" width="50.28515625" style="1" customWidth="1"/>
    <col min="7939" max="7939" width="9.140625" style="1"/>
    <col min="7940" max="7940" width="20.42578125" style="1" customWidth="1"/>
    <col min="7941" max="7941" width="79.85546875" style="1" customWidth="1"/>
    <col min="7942" max="7945" width="9.140625" style="1"/>
    <col min="7946" max="7946" width="20.28515625" style="1" customWidth="1"/>
    <col min="7947" max="7952" width="9.140625" style="1"/>
    <col min="7953" max="7953" width="11.42578125" style="1" customWidth="1"/>
    <col min="7954" max="7954" width="9.140625" style="1"/>
    <col min="7955" max="7955" width="11" style="1" customWidth="1"/>
    <col min="7956" max="8193" width="9.140625" style="1"/>
    <col min="8194" max="8194" width="50.28515625" style="1" customWidth="1"/>
    <col min="8195" max="8195" width="9.140625" style="1"/>
    <col min="8196" max="8196" width="20.42578125" style="1" customWidth="1"/>
    <col min="8197" max="8197" width="79.85546875" style="1" customWidth="1"/>
    <col min="8198" max="8201" width="9.140625" style="1"/>
    <col min="8202" max="8202" width="20.28515625" style="1" customWidth="1"/>
    <col min="8203" max="8208" width="9.140625" style="1"/>
    <col min="8209" max="8209" width="11.42578125" style="1" customWidth="1"/>
    <col min="8210" max="8210" width="9.140625" style="1"/>
    <col min="8211" max="8211" width="11" style="1" customWidth="1"/>
    <col min="8212" max="8449" width="9.140625" style="1"/>
    <col min="8450" max="8450" width="50.28515625" style="1" customWidth="1"/>
    <col min="8451" max="8451" width="9.140625" style="1"/>
    <col min="8452" max="8452" width="20.42578125" style="1" customWidth="1"/>
    <col min="8453" max="8453" width="79.85546875" style="1" customWidth="1"/>
    <col min="8454" max="8457" width="9.140625" style="1"/>
    <col min="8458" max="8458" width="20.28515625" style="1" customWidth="1"/>
    <col min="8459" max="8464" width="9.140625" style="1"/>
    <col min="8465" max="8465" width="11.42578125" style="1" customWidth="1"/>
    <col min="8466" max="8466" width="9.140625" style="1"/>
    <col min="8467" max="8467" width="11" style="1" customWidth="1"/>
    <col min="8468" max="8705" width="9.140625" style="1"/>
    <col min="8706" max="8706" width="50.28515625" style="1" customWidth="1"/>
    <col min="8707" max="8707" width="9.140625" style="1"/>
    <col min="8708" max="8708" width="20.42578125" style="1" customWidth="1"/>
    <col min="8709" max="8709" width="79.85546875" style="1" customWidth="1"/>
    <col min="8710" max="8713" width="9.140625" style="1"/>
    <col min="8714" max="8714" width="20.28515625" style="1" customWidth="1"/>
    <col min="8715" max="8720" width="9.140625" style="1"/>
    <col min="8721" max="8721" width="11.42578125" style="1" customWidth="1"/>
    <col min="8722" max="8722" width="9.140625" style="1"/>
    <col min="8723" max="8723" width="11" style="1" customWidth="1"/>
    <col min="8724" max="8961" width="9.140625" style="1"/>
    <col min="8962" max="8962" width="50.28515625" style="1" customWidth="1"/>
    <col min="8963" max="8963" width="9.140625" style="1"/>
    <col min="8964" max="8964" width="20.42578125" style="1" customWidth="1"/>
    <col min="8965" max="8965" width="79.85546875" style="1" customWidth="1"/>
    <col min="8966" max="8969" width="9.140625" style="1"/>
    <col min="8970" max="8970" width="20.28515625" style="1" customWidth="1"/>
    <col min="8971" max="8976" width="9.140625" style="1"/>
    <col min="8977" max="8977" width="11.42578125" style="1" customWidth="1"/>
    <col min="8978" max="8978" width="9.140625" style="1"/>
    <col min="8979" max="8979" width="11" style="1" customWidth="1"/>
    <col min="8980" max="9217" width="9.140625" style="1"/>
    <col min="9218" max="9218" width="50.28515625" style="1" customWidth="1"/>
    <col min="9219" max="9219" width="9.140625" style="1"/>
    <col min="9220" max="9220" width="20.42578125" style="1" customWidth="1"/>
    <col min="9221" max="9221" width="79.85546875" style="1" customWidth="1"/>
    <col min="9222" max="9225" width="9.140625" style="1"/>
    <col min="9226" max="9226" width="20.28515625" style="1" customWidth="1"/>
    <col min="9227" max="9232" width="9.140625" style="1"/>
    <col min="9233" max="9233" width="11.42578125" style="1" customWidth="1"/>
    <col min="9234" max="9234" width="9.140625" style="1"/>
    <col min="9235" max="9235" width="11" style="1" customWidth="1"/>
    <col min="9236" max="9473" width="9.140625" style="1"/>
    <col min="9474" max="9474" width="50.28515625" style="1" customWidth="1"/>
    <col min="9475" max="9475" width="9.140625" style="1"/>
    <col min="9476" max="9476" width="20.42578125" style="1" customWidth="1"/>
    <col min="9477" max="9477" width="79.85546875" style="1" customWidth="1"/>
    <col min="9478" max="9481" width="9.140625" style="1"/>
    <col min="9482" max="9482" width="20.28515625" style="1" customWidth="1"/>
    <col min="9483" max="9488" width="9.140625" style="1"/>
    <col min="9489" max="9489" width="11.42578125" style="1" customWidth="1"/>
    <col min="9490" max="9490" width="9.140625" style="1"/>
    <col min="9491" max="9491" width="11" style="1" customWidth="1"/>
    <col min="9492" max="9729" width="9.140625" style="1"/>
    <col min="9730" max="9730" width="50.28515625" style="1" customWidth="1"/>
    <col min="9731" max="9731" width="9.140625" style="1"/>
    <col min="9732" max="9732" width="20.42578125" style="1" customWidth="1"/>
    <col min="9733" max="9733" width="79.85546875" style="1" customWidth="1"/>
    <col min="9734" max="9737" width="9.140625" style="1"/>
    <col min="9738" max="9738" width="20.28515625" style="1" customWidth="1"/>
    <col min="9739" max="9744" width="9.140625" style="1"/>
    <col min="9745" max="9745" width="11.42578125" style="1" customWidth="1"/>
    <col min="9746" max="9746" width="9.140625" style="1"/>
    <col min="9747" max="9747" width="11" style="1" customWidth="1"/>
    <col min="9748" max="9985" width="9.140625" style="1"/>
    <col min="9986" max="9986" width="50.28515625" style="1" customWidth="1"/>
    <col min="9987" max="9987" width="9.140625" style="1"/>
    <col min="9988" max="9988" width="20.42578125" style="1" customWidth="1"/>
    <col min="9989" max="9989" width="79.85546875" style="1" customWidth="1"/>
    <col min="9990" max="9993" width="9.140625" style="1"/>
    <col min="9994" max="9994" width="20.28515625" style="1" customWidth="1"/>
    <col min="9995" max="10000" width="9.140625" style="1"/>
    <col min="10001" max="10001" width="11.42578125" style="1" customWidth="1"/>
    <col min="10002" max="10002" width="9.140625" style="1"/>
    <col min="10003" max="10003" width="11" style="1" customWidth="1"/>
    <col min="10004" max="10241" width="9.140625" style="1"/>
    <col min="10242" max="10242" width="50.28515625" style="1" customWidth="1"/>
    <col min="10243" max="10243" width="9.140625" style="1"/>
    <col min="10244" max="10244" width="20.42578125" style="1" customWidth="1"/>
    <col min="10245" max="10245" width="79.85546875" style="1" customWidth="1"/>
    <col min="10246" max="10249" width="9.140625" style="1"/>
    <col min="10250" max="10250" width="20.28515625" style="1" customWidth="1"/>
    <col min="10251" max="10256" width="9.140625" style="1"/>
    <col min="10257" max="10257" width="11.42578125" style="1" customWidth="1"/>
    <col min="10258" max="10258" width="9.140625" style="1"/>
    <col min="10259" max="10259" width="11" style="1" customWidth="1"/>
    <col min="10260" max="10497" width="9.140625" style="1"/>
    <col min="10498" max="10498" width="50.28515625" style="1" customWidth="1"/>
    <col min="10499" max="10499" width="9.140625" style="1"/>
    <col min="10500" max="10500" width="20.42578125" style="1" customWidth="1"/>
    <col min="10501" max="10501" width="79.85546875" style="1" customWidth="1"/>
    <col min="10502" max="10505" width="9.140625" style="1"/>
    <col min="10506" max="10506" width="20.28515625" style="1" customWidth="1"/>
    <col min="10507" max="10512" width="9.140625" style="1"/>
    <col min="10513" max="10513" width="11.42578125" style="1" customWidth="1"/>
    <col min="10514" max="10514" width="9.140625" style="1"/>
    <col min="10515" max="10515" width="11" style="1" customWidth="1"/>
    <col min="10516" max="10753" width="9.140625" style="1"/>
    <col min="10754" max="10754" width="50.28515625" style="1" customWidth="1"/>
    <col min="10755" max="10755" width="9.140625" style="1"/>
    <col min="10756" max="10756" width="20.42578125" style="1" customWidth="1"/>
    <col min="10757" max="10757" width="79.85546875" style="1" customWidth="1"/>
    <col min="10758" max="10761" width="9.140625" style="1"/>
    <col min="10762" max="10762" width="20.28515625" style="1" customWidth="1"/>
    <col min="10763" max="10768" width="9.140625" style="1"/>
    <col min="10769" max="10769" width="11.42578125" style="1" customWidth="1"/>
    <col min="10770" max="10770" width="9.140625" style="1"/>
    <col min="10771" max="10771" width="11" style="1" customWidth="1"/>
    <col min="10772" max="11009" width="9.140625" style="1"/>
    <col min="11010" max="11010" width="50.28515625" style="1" customWidth="1"/>
    <col min="11011" max="11011" width="9.140625" style="1"/>
    <col min="11012" max="11012" width="20.42578125" style="1" customWidth="1"/>
    <col min="11013" max="11013" width="79.85546875" style="1" customWidth="1"/>
    <col min="11014" max="11017" width="9.140625" style="1"/>
    <col min="11018" max="11018" width="20.28515625" style="1" customWidth="1"/>
    <col min="11019" max="11024" width="9.140625" style="1"/>
    <col min="11025" max="11025" width="11.42578125" style="1" customWidth="1"/>
    <col min="11026" max="11026" width="9.140625" style="1"/>
    <col min="11027" max="11027" width="11" style="1" customWidth="1"/>
    <col min="11028" max="11265" width="9.140625" style="1"/>
    <col min="11266" max="11266" width="50.28515625" style="1" customWidth="1"/>
    <col min="11267" max="11267" width="9.140625" style="1"/>
    <col min="11268" max="11268" width="20.42578125" style="1" customWidth="1"/>
    <col min="11269" max="11269" width="79.85546875" style="1" customWidth="1"/>
    <col min="11270" max="11273" width="9.140625" style="1"/>
    <col min="11274" max="11274" width="20.28515625" style="1" customWidth="1"/>
    <col min="11275" max="11280" width="9.140625" style="1"/>
    <col min="11281" max="11281" width="11.42578125" style="1" customWidth="1"/>
    <col min="11282" max="11282" width="9.140625" style="1"/>
    <col min="11283" max="11283" width="11" style="1" customWidth="1"/>
    <col min="11284" max="11521" width="9.140625" style="1"/>
    <col min="11522" max="11522" width="50.28515625" style="1" customWidth="1"/>
    <col min="11523" max="11523" width="9.140625" style="1"/>
    <col min="11524" max="11524" width="20.42578125" style="1" customWidth="1"/>
    <col min="11525" max="11525" width="79.85546875" style="1" customWidth="1"/>
    <col min="11526" max="11529" width="9.140625" style="1"/>
    <col min="11530" max="11530" width="20.28515625" style="1" customWidth="1"/>
    <col min="11531" max="11536" width="9.140625" style="1"/>
    <col min="11537" max="11537" width="11.42578125" style="1" customWidth="1"/>
    <col min="11538" max="11538" width="9.140625" style="1"/>
    <col min="11539" max="11539" width="11" style="1" customWidth="1"/>
    <col min="11540" max="11777" width="9.140625" style="1"/>
    <col min="11778" max="11778" width="50.28515625" style="1" customWidth="1"/>
    <col min="11779" max="11779" width="9.140625" style="1"/>
    <col min="11780" max="11780" width="20.42578125" style="1" customWidth="1"/>
    <col min="11781" max="11781" width="79.85546875" style="1" customWidth="1"/>
    <col min="11782" max="11785" width="9.140625" style="1"/>
    <col min="11786" max="11786" width="20.28515625" style="1" customWidth="1"/>
    <col min="11787" max="11792" width="9.140625" style="1"/>
    <col min="11793" max="11793" width="11.42578125" style="1" customWidth="1"/>
    <col min="11794" max="11794" width="9.140625" style="1"/>
    <col min="11795" max="11795" width="11" style="1" customWidth="1"/>
    <col min="11796" max="12033" width="9.140625" style="1"/>
    <col min="12034" max="12034" width="50.28515625" style="1" customWidth="1"/>
    <col min="12035" max="12035" width="9.140625" style="1"/>
    <col min="12036" max="12036" width="20.42578125" style="1" customWidth="1"/>
    <col min="12037" max="12037" width="79.85546875" style="1" customWidth="1"/>
    <col min="12038" max="12041" width="9.140625" style="1"/>
    <col min="12042" max="12042" width="20.28515625" style="1" customWidth="1"/>
    <col min="12043" max="12048" width="9.140625" style="1"/>
    <col min="12049" max="12049" width="11.42578125" style="1" customWidth="1"/>
    <col min="12050" max="12050" width="9.140625" style="1"/>
    <col min="12051" max="12051" width="11" style="1" customWidth="1"/>
    <col min="12052" max="12289" width="9.140625" style="1"/>
    <col min="12290" max="12290" width="50.28515625" style="1" customWidth="1"/>
    <col min="12291" max="12291" width="9.140625" style="1"/>
    <col min="12292" max="12292" width="20.42578125" style="1" customWidth="1"/>
    <col min="12293" max="12293" width="79.85546875" style="1" customWidth="1"/>
    <col min="12294" max="12297" width="9.140625" style="1"/>
    <col min="12298" max="12298" width="20.28515625" style="1" customWidth="1"/>
    <col min="12299" max="12304" width="9.140625" style="1"/>
    <col min="12305" max="12305" width="11.42578125" style="1" customWidth="1"/>
    <col min="12306" max="12306" width="9.140625" style="1"/>
    <col min="12307" max="12307" width="11" style="1" customWidth="1"/>
    <col min="12308" max="12545" width="9.140625" style="1"/>
    <col min="12546" max="12546" width="50.28515625" style="1" customWidth="1"/>
    <col min="12547" max="12547" width="9.140625" style="1"/>
    <col min="12548" max="12548" width="20.42578125" style="1" customWidth="1"/>
    <col min="12549" max="12549" width="79.85546875" style="1" customWidth="1"/>
    <col min="12550" max="12553" width="9.140625" style="1"/>
    <col min="12554" max="12554" width="20.28515625" style="1" customWidth="1"/>
    <col min="12555" max="12560" width="9.140625" style="1"/>
    <col min="12561" max="12561" width="11.42578125" style="1" customWidth="1"/>
    <col min="12562" max="12562" width="9.140625" style="1"/>
    <col min="12563" max="12563" width="11" style="1" customWidth="1"/>
    <col min="12564" max="12801" width="9.140625" style="1"/>
    <col min="12802" max="12802" width="50.28515625" style="1" customWidth="1"/>
    <col min="12803" max="12803" width="9.140625" style="1"/>
    <col min="12804" max="12804" width="20.42578125" style="1" customWidth="1"/>
    <col min="12805" max="12805" width="79.85546875" style="1" customWidth="1"/>
    <col min="12806" max="12809" width="9.140625" style="1"/>
    <col min="12810" max="12810" width="20.28515625" style="1" customWidth="1"/>
    <col min="12811" max="12816" width="9.140625" style="1"/>
    <col min="12817" max="12817" width="11.42578125" style="1" customWidth="1"/>
    <col min="12818" max="12818" width="9.140625" style="1"/>
    <col min="12819" max="12819" width="11" style="1" customWidth="1"/>
    <col min="12820" max="13057" width="9.140625" style="1"/>
    <col min="13058" max="13058" width="50.28515625" style="1" customWidth="1"/>
    <col min="13059" max="13059" width="9.140625" style="1"/>
    <col min="13060" max="13060" width="20.42578125" style="1" customWidth="1"/>
    <col min="13061" max="13061" width="79.85546875" style="1" customWidth="1"/>
    <col min="13062" max="13065" width="9.140625" style="1"/>
    <col min="13066" max="13066" width="20.28515625" style="1" customWidth="1"/>
    <col min="13067" max="13072" width="9.140625" style="1"/>
    <col min="13073" max="13073" width="11.42578125" style="1" customWidth="1"/>
    <col min="13074" max="13074" width="9.140625" style="1"/>
    <col min="13075" max="13075" width="11" style="1" customWidth="1"/>
    <col min="13076" max="13313" width="9.140625" style="1"/>
    <col min="13314" max="13314" width="50.28515625" style="1" customWidth="1"/>
    <col min="13315" max="13315" width="9.140625" style="1"/>
    <col min="13316" max="13316" width="20.42578125" style="1" customWidth="1"/>
    <col min="13317" max="13317" width="79.85546875" style="1" customWidth="1"/>
    <col min="13318" max="13321" width="9.140625" style="1"/>
    <col min="13322" max="13322" width="20.28515625" style="1" customWidth="1"/>
    <col min="13323" max="13328" width="9.140625" style="1"/>
    <col min="13329" max="13329" width="11.42578125" style="1" customWidth="1"/>
    <col min="13330" max="13330" width="9.140625" style="1"/>
    <col min="13331" max="13331" width="11" style="1" customWidth="1"/>
    <col min="13332" max="13569" width="9.140625" style="1"/>
    <col min="13570" max="13570" width="50.28515625" style="1" customWidth="1"/>
    <col min="13571" max="13571" width="9.140625" style="1"/>
    <col min="13572" max="13572" width="20.42578125" style="1" customWidth="1"/>
    <col min="13573" max="13573" width="79.85546875" style="1" customWidth="1"/>
    <col min="13574" max="13577" width="9.140625" style="1"/>
    <col min="13578" max="13578" width="20.28515625" style="1" customWidth="1"/>
    <col min="13579" max="13584" width="9.140625" style="1"/>
    <col min="13585" max="13585" width="11.42578125" style="1" customWidth="1"/>
    <col min="13586" max="13586" width="9.140625" style="1"/>
    <col min="13587" max="13587" width="11" style="1" customWidth="1"/>
    <col min="13588" max="13825" width="9.140625" style="1"/>
    <col min="13826" max="13826" width="50.28515625" style="1" customWidth="1"/>
    <col min="13827" max="13827" width="9.140625" style="1"/>
    <col min="13828" max="13828" width="20.42578125" style="1" customWidth="1"/>
    <col min="13829" max="13829" width="79.85546875" style="1" customWidth="1"/>
    <col min="13830" max="13833" width="9.140625" style="1"/>
    <col min="13834" max="13834" width="20.28515625" style="1" customWidth="1"/>
    <col min="13835" max="13840" width="9.140625" style="1"/>
    <col min="13841" max="13841" width="11.42578125" style="1" customWidth="1"/>
    <col min="13842" max="13842" width="9.140625" style="1"/>
    <col min="13843" max="13843" width="11" style="1" customWidth="1"/>
    <col min="13844" max="14081" width="9.140625" style="1"/>
    <col min="14082" max="14082" width="50.28515625" style="1" customWidth="1"/>
    <col min="14083" max="14083" width="9.140625" style="1"/>
    <col min="14084" max="14084" width="20.42578125" style="1" customWidth="1"/>
    <col min="14085" max="14085" width="79.85546875" style="1" customWidth="1"/>
    <col min="14086" max="14089" width="9.140625" style="1"/>
    <col min="14090" max="14090" width="20.28515625" style="1" customWidth="1"/>
    <col min="14091" max="14096" width="9.140625" style="1"/>
    <col min="14097" max="14097" width="11.42578125" style="1" customWidth="1"/>
    <col min="14098" max="14098" width="9.140625" style="1"/>
    <col min="14099" max="14099" width="11" style="1" customWidth="1"/>
    <col min="14100" max="14337" width="9.140625" style="1"/>
    <col min="14338" max="14338" width="50.28515625" style="1" customWidth="1"/>
    <col min="14339" max="14339" width="9.140625" style="1"/>
    <col min="14340" max="14340" width="20.42578125" style="1" customWidth="1"/>
    <col min="14341" max="14341" width="79.85546875" style="1" customWidth="1"/>
    <col min="14342" max="14345" width="9.140625" style="1"/>
    <col min="14346" max="14346" width="20.28515625" style="1" customWidth="1"/>
    <col min="14347" max="14352" width="9.140625" style="1"/>
    <col min="14353" max="14353" width="11.42578125" style="1" customWidth="1"/>
    <col min="14354" max="14354" width="9.140625" style="1"/>
    <col min="14355" max="14355" width="11" style="1" customWidth="1"/>
    <col min="14356" max="14593" width="9.140625" style="1"/>
    <col min="14594" max="14594" width="50.28515625" style="1" customWidth="1"/>
    <col min="14595" max="14595" width="9.140625" style="1"/>
    <col min="14596" max="14596" width="20.42578125" style="1" customWidth="1"/>
    <col min="14597" max="14597" width="79.85546875" style="1" customWidth="1"/>
    <col min="14598" max="14601" width="9.140625" style="1"/>
    <col min="14602" max="14602" width="20.28515625" style="1" customWidth="1"/>
    <col min="14603" max="14608" width="9.140625" style="1"/>
    <col min="14609" max="14609" width="11.42578125" style="1" customWidth="1"/>
    <col min="14610" max="14610" width="9.140625" style="1"/>
    <col min="14611" max="14611" width="11" style="1" customWidth="1"/>
    <col min="14612" max="14849" width="9.140625" style="1"/>
    <col min="14850" max="14850" width="50.28515625" style="1" customWidth="1"/>
    <col min="14851" max="14851" width="9.140625" style="1"/>
    <col min="14852" max="14852" width="20.42578125" style="1" customWidth="1"/>
    <col min="14853" max="14853" width="79.85546875" style="1" customWidth="1"/>
    <col min="14854" max="14857" width="9.140625" style="1"/>
    <col min="14858" max="14858" width="20.28515625" style="1" customWidth="1"/>
    <col min="14859" max="14864" width="9.140625" style="1"/>
    <col min="14865" max="14865" width="11.42578125" style="1" customWidth="1"/>
    <col min="14866" max="14866" width="9.140625" style="1"/>
    <col min="14867" max="14867" width="11" style="1" customWidth="1"/>
    <col min="14868" max="15105" width="9.140625" style="1"/>
    <col min="15106" max="15106" width="50.28515625" style="1" customWidth="1"/>
    <col min="15107" max="15107" width="9.140625" style="1"/>
    <col min="15108" max="15108" width="20.42578125" style="1" customWidth="1"/>
    <col min="15109" max="15109" width="79.85546875" style="1" customWidth="1"/>
    <col min="15110" max="15113" width="9.140625" style="1"/>
    <col min="15114" max="15114" width="20.28515625" style="1" customWidth="1"/>
    <col min="15115" max="15120" width="9.140625" style="1"/>
    <col min="15121" max="15121" width="11.42578125" style="1" customWidth="1"/>
    <col min="15122" max="15122" width="9.140625" style="1"/>
    <col min="15123" max="15123" width="11" style="1" customWidth="1"/>
    <col min="15124" max="15361" width="9.140625" style="1"/>
    <col min="15362" max="15362" width="50.28515625" style="1" customWidth="1"/>
    <col min="15363" max="15363" width="9.140625" style="1"/>
    <col min="15364" max="15364" width="20.42578125" style="1" customWidth="1"/>
    <col min="15365" max="15365" width="79.85546875" style="1" customWidth="1"/>
    <col min="15366" max="15369" width="9.140625" style="1"/>
    <col min="15370" max="15370" width="20.28515625" style="1" customWidth="1"/>
    <col min="15371" max="15376" width="9.140625" style="1"/>
    <col min="15377" max="15377" width="11.42578125" style="1" customWidth="1"/>
    <col min="15378" max="15378" width="9.140625" style="1"/>
    <col min="15379" max="15379" width="11" style="1" customWidth="1"/>
    <col min="15380" max="15617" width="9.140625" style="1"/>
    <col min="15618" max="15618" width="50.28515625" style="1" customWidth="1"/>
    <col min="15619" max="15619" width="9.140625" style="1"/>
    <col min="15620" max="15620" width="20.42578125" style="1" customWidth="1"/>
    <col min="15621" max="15621" width="79.85546875" style="1" customWidth="1"/>
    <col min="15622" max="15625" width="9.140625" style="1"/>
    <col min="15626" max="15626" width="20.28515625" style="1" customWidth="1"/>
    <col min="15627" max="15632" width="9.140625" style="1"/>
    <col min="15633" max="15633" width="11.42578125" style="1" customWidth="1"/>
    <col min="15634" max="15634" width="9.140625" style="1"/>
    <col min="15635" max="15635" width="11" style="1" customWidth="1"/>
    <col min="15636" max="15873" width="9.140625" style="1"/>
    <col min="15874" max="15874" width="50.28515625" style="1" customWidth="1"/>
    <col min="15875" max="15875" width="9.140625" style="1"/>
    <col min="15876" max="15876" width="20.42578125" style="1" customWidth="1"/>
    <col min="15877" max="15877" width="79.85546875" style="1" customWidth="1"/>
    <col min="15878" max="15881" width="9.140625" style="1"/>
    <col min="15882" max="15882" width="20.28515625" style="1" customWidth="1"/>
    <col min="15883" max="15888" width="9.140625" style="1"/>
    <col min="15889" max="15889" width="11.42578125" style="1" customWidth="1"/>
    <col min="15890" max="15890" width="9.140625" style="1"/>
    <col min="15891" max="15891" width="11" style="1" customWidth="1"/>
    <col min="15892" max="16129" width="9.140625" style="1"/>
    <col min="16130" max="16130" width="50.28515625" style="1" customWidth="1"/>
    <col min="16131" max="16131" width="9.140625" style="1"/>
    <col min="16132" max="16132" width="20.42578125" style="1" customWidth="1"/>
    <col min="16133" max="16133" width="79.85546875" style="1" customWidth="1"/>
    <col min="16134" max="16137" width="9.140625" style="1"/>
    <col min="16138" max="16138" width="20.28515625" style="1" customWidth="1"/>
    <col min="16139" max="16144" width="9.140625" style="1"/>
    <col min="16145" max="16145" width="11.42578125" style="1" customWidth="1"/>
    <col min="16146" max="16146" width="9.140625" style="1"/>
    <col min="16147" max="16147" width="11" style="1" customWidth="1"/>
    <col min="16148" max="16384" width="9.140625" style="1"/>
  </cols>
  <sheetData>
    <row r="1" spans="1:23" x14ac:dyDescent="0.25">
      <c r="A1" s="64" t="s">
        <v>157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</row>
    <row r="2" spans="1:23" x14ac:dyDescent="0.25">
      <c r="A2" s="64" t="s">
        <v>0</v>
      </c>
      <c r="B2" s="64"/>
      <c r="C2" s="64" t="s">
        <v>1</v>
      </c>
      <c r="D2" s="64"/>
      <c r="E2" s="64"/>
      <c r="F2" s="64" t="s">
        <v>2</v>
      </c>
      <c r="G2" s="64"/>
      <c r="H2" s="64"/>
      <c r="I2" s="64"/>
      <c r="J2" s="64"/>
      <c r="K2" s="64"/>
      <c r="L2" s="64"/>
      <c r="M2" s="64"/>
      <c r="N2" s="64" t="s">
        <v>3</v>
      </c>
      <c r="O2" s="64"/>
      <c r="P2" s="64"/>
      <c r="Q2" s="64" t="s">
        <v>4</v>
      </c>
      <c r="R2" s="64"/>
      <c r="S2" s="64"/>
      <c r="T2" s="64"/>
      <c r="U2" s="64"/>
      <c r="V2" s="67" t="s">
        <v>5</v>
      </c>
      <c r="W2" s="64" t="s">
        <v>6</v>
      </c>
    </row>
    <row r="3" spans="1:23" x14ac:dyDescent="0.25">
      <c r="A3" s="64" t="s">
        <v>7</v>
      </c>
      <c r="B3" s="64" t="s">
        <v>8</v>
      </c>
      <c r="C3" s="69" t="s">
        <v>9</v>
      </c>
      <c r="D3" s="69" t="s">
        <v>10</v>
      </c>
      <c r="E3" s="69" t="s">
        <v>11</v>
      </c>
      <c r="F3" s="69" t="s">
        <v>12</v>
      </c>
      <c r="G3" s="69" t="s">
        <v>13</v>
      </c>
      <c r="H3" s="64" t="s">
        <v>14</v>
      </c>
      <c r="I3" s="64"/>
      <c r="J3" s="61" t="s">
        <v>15</v>
      </c>
      <c r="K3" s="61"/>
      <c r="L3" s="64" t="s">
        <v>16</v>
      </c>
      <c r="M3" s="64" t="s">
        <v>17</v>
      </c>
      <c r="N3" s="61" t="s">
        <v>18</v>
      </c>
      <c r="O3" s="61" t="s">
        <v>19</v>
      </c>
      <c r="P3" s="61" t="s">
        <v>20</v>
      </c>
      <c r="Q3" s="61" t="s">
        <v>21</v>
      </c>
      <c r="R3" s="61"/>
      <c r="S3" s="61" t="s">
        <v>22</v>
      </c>
      <c r="T3" s="61"/>
      <c r="U3" s="62" t="s">
        <v>23</v>
      </c>
      <c r="V3" s="67"/>
      <c r="W3" s="64"/>
    </row>
    <row r="4" spans="1:23" ht="30" x14ac:dyDescent="0.25">
      <c r="A4" s="65"/>
      <c r="B4" s="65"/>
      <c r="C4" s="70"/>
      <c r="D4" s="70"/>
      <c r="E4" s="70"/>
      <c r="F4" s="70"/>
      <c r="G4" s="70"/>
      <c r="H4" s="3" t="s">
        <v>24</v>
      </c>
      <c r="I4" s="3" t="s">
        <v>25</v>
      </c>
      <c r="J4" s="21" t="s">
        <v>24</v>
      </c>
      <c r="K4" s="2" t="s">
        <v>26</v>
      </c>
      <c r="L4" s="65"/>
      <c r="M4" s="65"/>
      <c r="N4" s="66"/>
      <c r="O4" s="66"/>
      <c r="P4" s="66"/>
      <c r="Q4" s="3" t="s">
        <v>62</v>
      </c>
      <c r="R4" s="20" t="s">
        <v>27</v>
      </c>
      <c r="S4" s="3" t="s">
        <v>62</v>
      </c>
      <c r="T4" s="20" t="s">
        <v>27</v>
      </c>
      <c r="U4" s="63"/>
      <c r="V4" s="68"/>
      <c r="W4" s="65"/>
    </row>
    <row r="5" spans="1:23" ht="30" x14ac:dyDescent="0.25">
      <c r="A5" s="9">
        <v>560800</v>
      </c>
      <c r="B5" s="9">
        <v>560801</v>
      </c>
      <c r="C5" s="28" t="s">
        <v>81</v>
      </c>
      <c r="D5" s="4" t="s">
        <v>82</v>
      </c>
      <c r="E5" s="19" t="s">
        <v>38</v>
      </c>
      <c r="F5" s="8" t="s">
        <v>128</v>
      </c>
      <c r="G5" s="16" t="s">
        <v>45</v>
      </c>
      <c r="H5" s="9" t="s">
        <v>31</v>
      </c>
      <c r="I5" s="18" t="s">
        <v>32</v>
      </c>
      <c r="J5" s="9" t="s">
        <v>31</v>
      </c>
      <c r="K5" s="18" t="s">
        <v>129</v>
      </c>
      <c r="L5" s="13">
        <v>44599</v>
      </c>
      <c r="M5" s="13">
        <v>44606</v>
      </c>
      <c r="N5" s="5"/>
      <c r="O5" s="6"/>
      <c r="P5" s="6"/>
      <c r="Q5" s="11">
        <v>7</v>
      </c>
      <c r="R5" s="14">
        <v>54.01</v>
      </c>
      <c r="S5" s="11"/>
      <c r="T5" s="14"/>
      <c r="U5" s="14">
        <f t="shared" ref="U5:U10" si="0">(Q5*R5)+(S5*T5)</f>
        <v>378.07</v>
      </c>
      <c r="V5" s="15">
        <f t="shared" ref="V5:V10" si="1">P5+U5</f>
        <v>378.07</v>
      </c>
      <c r="W5" s="6"/>
    </row>
    <row r="6" spans="1:23" ht="30" x14ac:dyDescent="0.25">
      <c r="A6" s="9">
        <v>560800</v>
      </c>
      <c r="B6" s="9">
        <v>560801</v>
      </c>
      <c r="C6" s="28" t="s">
        <v>28</v>
      </c>
      <c r="D6" s="4" t="s">
        <v>29</v>
      </c>
      <c r="E6" s="19" t="s">
        <v>49</v>
      </c>
      <c r="F6" s="8" t="s">
        <v>128</v>
      </c>
      <c r="G6" s="16" t="s">
        <v>45</v>
      </c>
      <c r="H6" s="9" t="s">
        <v>31</v>
      </c>
      <c r="I6" s="18" t="s">
        <v>32</v>
      </c>
      <c r="J6" s="9" t="s">
        <v>31</v>
      </c>
      <c r="K6" s="18" t="s">
        <v>129</v>
      </c>
      <c r="L6" s="13">
        <v>44599</v>
      </c>
      <c r="M6" s="13">
        <v>44606</v>
      </c>
      <c r="N6" s="5"/>
      <c r="O6" s="6"/>
      <c r="P6" s="6"/>
      <c r="Q6" s="11">
        <v>7</v>
      </c>
      <c r="R6" s="14">
        <v>54.01</v>
      </c>
      <c r="S6" s="11"/>
      <c r="T6" s="14"/>
      <c r="U6" s="14">
        <f t="shared" si="0"/>
        <v>378.07</v>
      </c>
      <c r="V6" s="15">
        <f t="shared" si="1"/>
        <v>378.07</v>
      </c>
      <c r="W6" s="6"/>
    </row>
    <row r="7" spans="1:23" ht="30" x14ac:dyDescent="0.25">
      <c r="A7" s="9">
        <v>560800</v>
      </c>
      <c r="B7" s="9">
        <v>560801</v>
      </c>
      <c r="C7" s="28" t="s">
        <v>28</v>
      </c>
      <c r="D7" s="4" t="s">
        <v>29</v>
      </c>
      <c r="E7" s="19" t="s">
        <v>49</v>
      </c>
      <c r="F7" s="8" t="s">
        <v>125</v>
      </c>
      <c r="G7" s="16" t="s">
        <v>2</v>
      </c>
      <c r="H7" s="9" t="s">
        <v>65</v>
      </c>
      <c r="I7" s="18" t="s">
        <v>66</v>
      </c>
      <c r="J7" s="9" t="s">
        <v>65</v>
      </c>
      <c r="K7" s="18" t="s">
        <v>48</v>
      </c>
      <c r="L7" s="13">
        <v>44593</v>
      </c>
      <c r="M7" s="13">
        <v>44594</v>
      </c>
      <c r="N7" s="5"/>
      <c r="O7" s="6"/>
      <c r="P7" s="6"/>
      <c r="Q7" s="11">
        <v>1</v>
      </c>
      <c r="R7" s="14">
        <v>175.43</v>
      </c>
      <c r="S7" s="11"/>
      <c r="T7" s="14"/>
      <c r="U7" s="14">
        <f t="shared" si="0"/>
        <v>175.43</v>
      </c>
      <c r="V7" s="15">
        <f t="shared" si="1"/>
        <v>175.43</v>
      </c>
      <c r="W7" s="6"/>
    </row>
    <row r="8" spans="1:23" ht="30" x14ac:dyDescent="0.25">
      <c r="A8" s="9">
        <v>560800</v>
      </c>
      <c r="B8" s="9">
        <v>560801</v>
      </c>
      <c r="C8" s="28" t="s">
        <v>28</v>
      </c>
      <c r="D8" s="4" t="s">
        <v>29</v>
      </c>
      <c r="E8" s="19" t="s">
        <v>49</v>
      </c>
      <c r="F8" s="8" t="s">
        <v>125</v>
      </c>
      <c r="G8" s="16" t="s">
        <v>2</v>
      </c>
      <c r="H8" s="9" t="s">
        <v>65</v>
      </c>
      <c r="I8" s="18" t="s">
        <v>48</v>
      </c>
      <c r="J8" s="9" t="s">
        <v>67</v>
      </c>
      <c r="K8" s="18" t="s">
        <v>68</v>
      </c>
      <c r="L8" s="13">
        <v>44594</v>
      </c>
      <c r="M8" s="13">
        <v>44595</v>
      </c>
      <c r="N8" s="5"/>
      <c r="O8" s="6"/>
      <c r="P8" s="6"/>
      <c r="Q8" s="11">
        <v>1</v>
      </c>
      <c r="R8" s="14">
        <v>166.03</v>
      </c>
      <c r="S8" s="11"/>
      <c r="T8" s="14"/>
      <c r="U8" s="14">
        <f t="shared" si="0"/>
        <v>166.03</v>
      </c>
      <c r="V8" s="15">
        <f t="shared" si="1"/>
        <v>166.03</v>
      </c>
      <c r="W8" s="6"/>
    </row>
    <row r="9" spans="1:23" ht="30" x14ac:dyDescent="0.25">
      <c r="A9" s="9">
        <v>560800</v>
      </c>
      <c r="B9" s="9">
        <v>560801</v>
      </c>
      <c r="C9" s="28" t="s">
        <v>28</v>
      </c>
      <c r="D9" s="4" t="s">
        <v>29</v>
      </c>
      <c r="E9" s="19" t="s">
        <v>49</v>
      </c>
      <c r="F9" s="8" t="s">
        <v>125</v>
      </c>
      <c r="G9" s="16" t="s">
        <v>2</v>
      </c>
      <c r="H9" s="9" t="s">
        <v>67</v>
      </c>
      <c r="I9" s="18" t="s">
        <v>68</v>
      </c>
      <c r="J9" s="9" t="s">
        <v>70</v>
      </c>
      <c r="K9" s="18" t="s">
        <v>71</v>
      </c>
      <c r="L9" s="13">
        <v>44595</v>
      </c>
      <c r="M9" s="13">
        <v>44596</v>
      </c>
      <c r="N9" s="5"/>
      <c r="O9" s="6"/>
      <c r="P9" s="6"/>
      <c r="Q9" s="11">
        <v>1</v>
      </c>
      <c r="R9" s="14">
        <v>166.03</v>
      </c>
      <c r="S9" s="11"/>
      <c r="T9" s="14"/>
      <c r="U9" s="14">
        <f t="shared" si="0"/>
        <v>166.03</v>
      </c>
      <c r="V9" s="15">
        <f t="shared" si="1"/>
        <v>166.03</v>
      </c>
      <c r="W9" s="6"/>
    </row>
    <row r="10" spans="1:23" x14ac:dyDescent="0.25">
      <c r="A10" s="9">
        <v>560800</v>
      </c>
      <c r="B10" s="9">
        <v>560801</v>
      </c>
      <c r="C10" s="22" t="s">
        <v>72</v>
      </c>
      <c r="D10" s="4" t="s">
        <v>73</v>
      </c>
      <c r="E10" s="19" t="s">
        <v>49</v>
      </c>
      <c r="F10" s="8" t="s">
        <v>132</v>
      </c>
      <c r="G10" s="16" t="s">
        <v>2</v>
      </c>
      <c r="H10" s="9" t="s">
        <v>31</v>
      </c>
      <c r="I10" s="18" t="s">
        <v>32</v>
      </c>
      <c r="J10" s="9" t="s">
        <v>92</v>
      </c>
      <c r="K10" s="18" t="s">
        <v>93</v>
      </c>
      <c r="L10" s="13">
        <v>44605</v>
      </c>
      <c r="M10" s="13">
        <v>44607</v>
      </c>
      <c r="N10" s="5"/>
      <c r="O10" s="6"/>
      <c r="P10" s="6"/>
      <c r="Q10" s="11">
        <v>2</v>
      </c>
      <c r="R10" s="14">
        <v>156.63999999999999</v>
      </c>
      <c r="S10" s="11"/>
      <c r="T10" s="14"/>
      <c r="U10" s="14">
        <f t="shared" si="0"/>
        <v>313.27999999999997</v>
      </c>
      <c r="V10" s="15">
        <f t="shared" si="1"/>
        <v>313.27999999999997</v>
      </c>
      <c r="W10" s="6"/>
    </row>
    <row r="11" spans="1:23" x14ac:dyDescent="0.25">
      <c r="A11" s="9">
        <v>560800</v>
      </c>
      <c r="B11" s="9">
        <v>560801</v>
      </c>
      <c r="C11" s="22" t="s">
        <v>72</v>
      </c>
      <c r="D11" s="4" t="s">
        <v>73</v>
      </c>
      <c r="E11" s="19" t="s">
        <v>49</v>
      </c>
      <c r="F11" s="8" t="s">
        <v>132</v>
      </c>
      <c r="G11" s="16" t="s">
        <v>2</v>
      </c>
      <c r="H11" s="9" t="s">
        <v>92</v>
      </c>
      <c r="I11" s="18" t="s">
        <v>93</v>
      </c>
      <c r="J11" s="9" t="s">
        <v>90</v>
      </c>
      <c r="K11" s="18" t="s">
        <v>91</v>
      </c>
      <c r="L11" s="13">
        <v>44607</v>
      </c>
      <c r="M11" s="13">
        <v>44608</v>
      </c>
      <c r="N11" s="5"/>
      <c r="O11" s="6"/>
      <c r="P11" s="6"/>
      <c r="Q11" s="11">
        <v>1</v>
      </c>
      <c r="R11" s="14">
        <v>156.63999999999999</v>
      </c>
      <c r="S11" s="11"/>
      <c r="T11" s="14"/>
      <c r="U11" s="14">
        <f t="shared" ref="U11:U21" si="2">(Q11*R11)+(S11*T11)</f>
        <v>156.63999999999999</v>
      </c>
      <c r="V11" s="15">
        <f t="shared" ref="V11:V21" si="3">P11+U11</f>
        <v>156.63999999999999</v>
      </c>
      <c r="W11" s="6"/>
    </row>
    <row r="12" spans="1:23" x14ac:dyDescent="0.25">
      <c r="A12" s="9">
        <v>560800</v>
      </c>
      <c r="B12" s="9">
        <v>560801</v>
      </c>
      <c r="C12" s="22" t="s">
        <v>72</v>
      </c>
      <c r="D12" s="4" t="s">
        <v>73</v>
      </c>
      <c r="E12" s="19" t="s">
        <v>49</v>
      </c>
      <c r="F12" s="8" t="s">
        <v>132</v>
      </c>
      <c r="G12" s="16" t="s">
        <v>2</v>
      </c>
      <c r="H12" s="9" t="s">
        <v>90</v>
      </c>
      <c r="I12" s="18" t="s">
        <v>91</v>
      </c>
      <c r="J12" s="9" t="s">
        <v>31</v>
      </c>
      <c r="K12" s="18" t="s">
        <v>32</v>
      </c>
      <c r="L12" s="13">
        <v>44608</v>
      </c>
      <c r="M12" s="13">
        <v>44608</v>
      </c>
      <c r="N12" s="5"/>
      <c r="O12" s="6"/>
      <c r="P12" s="6"/>
      <c r="Q12" s="11"/>
      <c r="R12" s="14"/>
      <c r="S12" s="11">
        <v>1</v>
      </c>
      <c r="T12" s="14">
        <v>47</v>
      </c>
      <c r="U12" s="14">
        <f t="shared" si="2"/>
        <v>47</v>
      </c>
      <c r="V12" s="15">
        <f t="shared" si="3"/>
        <v>47</v>
      </c>
      <c r="W12" s="6"/>
    </row>
    <row r="13" spans="1:23" ht="30" x14ac:dyDescent="0.25">
      <c r="A13" s="9">
        <v>560800</v>
      </c>
      <c r="B13" s="9">
        <v>560801</v>
      </c>
      <c r="C13" s="25" t="s">
        <v>133</v>
      </c>
      <c r="D13" s="4" t="s">
        <v>139</v>
      </c>
      <c r="E13" s="7" t="s">
        <v>107</v>
      </c>
      <c r="F13" s="23" t="s">
        <v>138</v>
      </c>
      <c r="G13" s="16" t="s">
        <v>2</v>
      </c>
      <c r="H13" s="9" t="s">
        <v>31</v>
      </c>
      <c r="I13" s="18" t="s">
        <v>32</v>
      </c>
      <c r="J13" s="9" t="s">
        <v>31</v>
      </c>
      <c r="K13" s="18" t="s">
        <v>94</v>
      </c>
      <c r="L13" s="13">
        <v>44597</v>
      </c>
      <c r="M13" s="13">
        <v>44597</v>
      </c>
      <c r="N13" s="5"/>
      <c r="O13" s="6"/>
      <c r="P13" s="6"/>
      <c r="Q13" s="11"/>
      <c r="R13" s="14"/>
      <c r="S13" s="11">
        <v>1</v>
      </c>
      <c r="T13" s="14">
        <v>17.52</v>
      </c>
      <c r="U13" s="14">
        <f t="shared" si="2"/>
        <v>17.52</v>
      </c>
      <c r="V13" s="15">
        <f t="shared" si="3"/>
        <v>17.52</v>
      </c>
      <c r="W13" s="6"/>
    </row>
    <row r="14" spans="1:23" x14ac:dyDescent="0.25">
      <c r="A14" s="9">
        <v>560800</v>
      </c>
      <c r="B14" s="9">
        <v>560801</v>
      </c>
      <c r="C14" s="25" t="s">
        <v>57</v>
      </c>
      <c r="D14" s="4">
        <v>8010</v>
      </c>
      <c r="E14" s="7" t="s">
        <v>100</v>
      </c>
      <c r="F14" s="23" t="s">
        <v>141</v>
      </c>
      <c r="G14" s="16" t="s">
        <v>2</v>
      </c>
      <c r="H14" s="9" t="s">
        <v>31</v>
      </c>
      <c r="I14" s="18" t="s">
        <v>32</v>
      </c>
      <c r="J14" s="9" t="s">
        <v>58</v>
      </c>
      <c r="K14" s="18" t="s">
        <v>59</v>
      </c>
      <c r="L14" s="13">
        <v>44599</v>
      </c>
      <c r="M14" s="13">
        <v>44600</v>
      </c>
      <c r="N14" s="5"/>
      <c r="O14" s="6"/>
      <c r="P14" s="6"/>
      <c r="Q14" s="11">
        <v>1</v>
      </c>
      <c r="R14" s="14">
        <v>166.03</v>
      </c>
      <c r="S14" s="11"/>
      <c r="T14" s="14"/>
      <c r="U14" s="14">
        <f t="shared" si="2"/>
        <v>166.03</v>
      </c>
      <c r="V14" s="15">
        <f t="shared" si="3"/>
        <v>166.03</v>
      </c>
      <c r="W14" s="6"/>
    </row>
    <row r="15" spans="1:23" x14ac:dyDescent="0.25">
      <c r="A15" s="9">
        <v>560800</v>
      </c>
      <c r="B15" s="9">
        <v>560801</v>
      </c>
      <c r="C15" s="25" t="s">
        <v>57</v>
      </c>
      <c r="D15" s="4">
        <v>8010</v>
      </c>
      <c r="E15" s="7" t="s">
        <v>100</v>
      </c>
      <c r="F15" s="23" t="s">
        <v>141</v>
      </c>
      <c r="G15" s="16" t="s">
        <v>2</v>
      </c>
      <c r="H15" s="9" t="s">
        <v>58</v>
      </c>
      <c r="I15" s="18" t="s">
        <v>59</v>
      </c>
      <c r="J15" s="9" t="s">
        <v>55</v>
      </c>
      <c r="K15" s="18" t="s">
        <v>56</v>
      </c>
      <c r="L15" s="13">
        <v>44600</v>
      </c>
      <c r="M15" s="13">
        <v>44601</v>
      </c>
      <c r="N15" s="5"/>
      <c r="O15" s="6"/>
      <c r="P15" s="6"/>
      <c r="Q15" s="11">
        <v>1</v>
      </c>
      <c r="R15" s="14">
        <v>156.63999999999999</v>
      </c>
      <c r="S15" s="11"/>
      <c r="T15" s="14"/>
      <c r="U15" s="14">
        <f t="shared" si="2"/>
        <v>156.63999999999999</v>
      </c>
      <c r="V15" s="15">
        <f t="shared" si="3"/>
        <v>156.63999999999999</v>
      </c>
      <c r="W15" s="6"/>
    </row>
    <row r="16" spans="1:23" x14ac:dyDescent="0.25">
      <c r="A16" s="9">
        <v>560800</v>
      </c>
      <c r="B16" s="9">
        <v>560801</v>
      </c>
      <c r="C16" s="25" t="s">
        <v>57</v>
      </c>
      <c r="D16" s="4">
        <v>8010</v>
      </c>
      <c r="E16" s="7" t="s">
        <v>100</v>
      </c>
      <c r="F16" s="23" t="s">
        <v>141</v>
      </c>
      <c r="G16" s="16" t="s">
        <v>2</v>
      </c>
      <c r="H16" s="9" t="s">
        <v>55</v>
      </c>
      <c r="I16" s="18" t="s">
        <v>56</v>
      </c>
      <c r="J16" s="9" t="s">
        <v>52</v>
      </c>
      <c r="K16" s="18" t="s">
        <v>88</v>
      </c>
      <c r="L16" s="13">
        <v>44601</v>
      </c>
      <c r="M16" s="13">
        <v>44602</v>
      </c>
      <c r="N16" s="5"/>
      <c r="O16" s="6"/>
      <c r="P16" s="6"/>
      <c r="Q16" s="11">
        <v>1</v>
      </c>
      <c r="R16" s="14">
        <v>125.31</v>
      </c>
      <c r="S16" s="11"/>
      <c r="T16" s="14"/>
      <c r="U16" s="14">
        <f t="shared" si="2"/>
        <v>125.31</v>
      </c>
      <c r="V16" s="15">
        <f t="shared" si="3"/>
        <v>125.31</v>
      </c>
      <c r="W16" s="6"/>
    </row>
    <row r="17" spans="1:23" x14ac:dyDescent="0.25">
      <c r="A17" s="9">
        <v>560800</v>
      </c>
      <c r="B17" s="9">
        <v>560801</v>
      </c>
      <c r="C17" s="25" t="s">
        <v>57</v>
      </c>
      <c r="D17" s="4">
        <v>8010</v>
      </c>
      <c r="E17" s="7" t="s">
        <v>100</v>
      </c>
      <c r="F17" s="23" t="s">
        <v>141</v>
      </c>
      <c r="G17" s="16" t="s">
        <v>2</v>
      </c>
      <c r="H17" s="9" t="s">
        <v>52</v>
      </c>
      <c r="I17" s="18" t="s">
        <v>88</v>
      </c>
      <c r="J17" s="9" t="s">
        <v>52</v>
      </c>
      <c r="K17" s="18" t="s">
        <v>140</v>
      </c>
      <c r="L17" s="13">
        <v>44602</v>
      </c>
      <c r="M17" s="13">
        <v>44603</v>
      </c>
      <c r="N17" s="5"/>
      <c r="O17" s="6"/>
      <c r="P17" s="6"/>
      <c r="Q17" s="11">
        <v>1</v>
      </c>
      <c r="R17" s="14">
        <v>125.31</v>
      </c>
      <c r="S17" s="11"/>
      <c r="T17" s="14"/>
      <c r="U17" s="14">
        <f t="shared" si="2"/>
        <v>125.31</v>
      </c>
      <c r="V17" s="15">
        <f t="shared" si="3"/>
        <v>125.31</v>
      </c>
      <c r="W17" s="6"/>
    </row>
    <row r="18" spans="1:23" x14ac:dyDescent="0.25">
      <c r="A18" s="9">
        <v>560800</v>
      </c>
      <c r="B18" s="9">
        <v>560801</v>
      </c>
      <c r="C18" s="25" t="s">
        <v>57</v>
      </c>
      <c r="D18" s="4">
        <v>8010</v>
      </c>
      <c r="E18" s="7" t="s">
        <v>100</v>
      </c>
      <c r="F18" s="23" t="s">
        <v>141</v>
      </c>
      <c r="G18" s="16" t="s">
        <v>2</v>
      </c>
      <c r="H18" s="9" t="s">
        <v>52</v>
      </c>
      <c r="I18" s="18" t="s">
        <v>140</v>
      </c>
      <c r="J18" s="9" t="s">
        <v>31</v>
      </c>
      <c r="K18" s="18" t="s">
        <v>32</v>
      </c>
      <c r="L18" s="13">
        <v>44603</v>
      </c>
      <c r="M18" s="13">
        <v>44603</v>
      </c>
      <c r="N18" s="5"/>
      <c r="O18" s="6"/>
      <c r="P18" s="6"/>
      <c r="Q18" s="11"/>
      <c r="R18" s="14"/>
      <c r="S18" s="11">
        <v>1</v>
      </c>
      <c r="T18" s="14">
        <v>37.6</v>
      </c>
      <c r="U18" s="14">
        <f t="shared" si="2"/>
        <v>37.6</v>
      </c>
      <c r="V18" s="15">
        <f t="shared" si="3"/>
        <v>37.6</v>
      </c>
      <c r="W18" s="6"/>
    </row>
    <row r="19" spans="1:23" x14ac:dyDescent="0.25">
      <c r="A19" s="9">
        <v>560800</v>
      </c>
      <c r="B19" s="9">
        <v>560801</v>
      </c>
      <c r="C19" s="25" t="s">
        <v>103</v>
      </c>
      <c r="D19" s="4" t="s">
        <v>51</v>
      </c>
      <c r="E19" s="7" t="s">
        <v>37</v>
      </c>
      <c r="F19" s="23" t="s">
        <v>142</v>
      </c>
      <c r="G19" s="16" t="s">
        <v>47</v>
      </c>
      <c r="H19" s="9" t="s">
        <v>31</v>
      </c>
      <c r="I19" s="18" t="s">
        <v>32</v>
      </c>
      <c r="J19" s="9" t="s">
        <v>52</v>
      </c>
      <c r="K19" s="18" t="s">
        <v>44</v>
      </c>
      <c r="L19" s="13">
        <v>44595</v>
      </c>
      <c r="M19" s="13">
        <v>44596</v>
      </c>
      <c r="N19" s="5"/>
      <c r="O19" s="6"/>
      <c r="P19" s="6"/>
      <c r="Q19" s="11">
        <v>1</v>
      </c>
      <c r="R19" s="14">
        <v>212</v>
      </c>
      <c r="S19" s="11">
        <v>1</v>
      </c>
      <c r="T19" s="14">
        <v>63.63</v>
      </c>
      <c r="U19" s="14">
        <f t="shared" si="2"/>
        <v>275.63</v>
      </c>
      <c r="V19" s="15">
        <f t="shared" si="3"/>
        <v>275.63</v>
      </c>
      <c r="W19" s="6"/>
    </row>
    <row r="20" spans="1:23" ht="30" x14ac:dyDescent="0.25">
      <c r="A20" s="9">
        <v>560800</v>
      </c>
      <c r="B20" s="9">
        <v>560801</v>
      </c>
      <c r="C20" s="25" t="s">
        <v>33</v>
      </c>
      <c r="D20" s="4" t="s">
        <v>50</v>
      </c>
      <c r="E20" s="7" t="s">
        <v>34</v>
      </c>
      <c r="F20" s="26" t="s">
        <v>132</v>
      </c>
      <c r="G20" s="16" t="s">
        <v>2</v>
      </c>
      <c r="H20" s="9" t="s">
        <v>31</v>
      </c>
      <c r="I20" s="18" t="s">
        <v>32</v>
      </c>
      <c r="J20" s="9" t="s">
        <v>52</v>
      </c>
      <c r="K20" s="18" t="s">
        <v>88</v>
      </c>
      <c r="L20" s="13">
        <v>44601</v>
      </c>
      <c r="M20" s="13">
        <v>44602</v>
      </c>
      <c r="N20" s="5"/>
      <c r="O20" s="6"/>
      <c r="P20" s="6"/>
      <c r="Q20" s="11">
        <v>1</v>
      </c>
      <c r="R20" s="14">
        <v>125.31</v>
      </c>
      <c r="S20" s="11"/>
      <c r="T20" s="14"/>
      <c r="U20" s="14">
        <f t="shared" si="2"/>
        <v>125.31</v>
      </c>
      <c r="V20" s="15">
        <f t="shared" si="3"/>
        <v>125.31</v>
      </c>
      <c r="W20" s="6"/>
    </row>
    <row r="21" spans="1:23" ht="30" x14ac:dyDescent="0.25">
      <c r="A21" s="9">
        <v>560800</v>
      </c>
      <c r="B21" s="9">
        <v>560801</v>
      </c>
      <c r="C21" s="25" t="s">
        <v>33</v>
      </c>
      <c r="D21" s="4" t="s">
        <v>50</v>
      </c>
      <c r="E21" s="7" t="s">
        <v>34</v>
      </c>
      <c r="F21" s="26" t="s">
        <v>132</v>
      </c>
      <c r="G21" s="16" t="s">
        <v>2</v>
      </c>
      <c r="H21" s="9" t="s">
        <v>52</v>
      </c>
      <c r="I21" s="18" t="s">
        <v>88</v>
      </c>
      <c r="J21" s="9" t="s">
        <v>52</v>
      </c>
      <c r="K21" s="18" t="s">
        <v>44</v>
      </c>
      <c r="L21" s="13">
        <v>44602</v>
      </c>
      <c r="M21" s="13">
        <v>44603</v>
      </c>
      <c r="N21" s="5"/>
      <c r="O21" s="6"/>
      <c r="P21" s="6"/>
      <c r="Q21" s="11">
        <v>1</v>
      </c>
      <c r="R21" s="14">
        <v>166.03</v>
      </c>
      <c r="S21" s="11"/>
      <c r="T21" s="14"/>
      <c r="U21" s="14">
        <f t="shared" si="2"/>
        <v>166.03</v>
      </c>
      <c r="V21" s="15">
        <f t="shared" si="3"/>
        <v>166.03</v>
      </c>
      <c r="W21" s="6"/>
    </row>
    <row r="22" spans="1:23" ht="30" customHeight="1" x14ac:dyDescent="0.25">
      <c r="A22" s="9">
        <v>560800</v>
      </c>
      <c r="B22" s="9">
        <v>560801</v>
      </c>
      <c r="C22" s="25" t="s">
        <v>42</v>
      </c>
      <c r="D22" s="4" t="s">
        <v>43</v>
      </c>
      <c r="E22" s="7" t="s">
        <v>98</v>
      </c>
      <c r="F22" s="26" t="s">
        <v>145</v>
      </c>
      <c r="G22" s="16" t="s">
        <v>2</v>
      </c>
      <c r="H22" s="9" t="s">
        <v>31</v>
      </c>
      <c r="I22" s="18" t="s">
        <v>32</v>
      </c>
      <c r="J22" s="9" t="s">
        <v>31</v>
      </c>
      <c r="K22" s="18" t="s">
        <v>101</v>
      </c>
      <c r="L22" s="13">
        <v>44617</v>
      </c>
      <c r="M22" s="13">
        <v>44617</v>
      </c>
      <c r="N22" s="5"/>
      <c r="O22" s="6"/>
      <c r="P22" s="6"/>
      <c r="Q22" s="11"/>
      <c r="R22" s="14"/>
      <c r="S22" s="11">
        <v>1</v>
      </c>
      <c r="T22" s="14">
        <v>17.52</v>
      </c>
      <c r="U22" s="14">
        <f t="shared" ref="U22:U32" si="4">(Q22*R22)+(S22*T22)</f>
        <v>17.52</v>
      </c>
      <c r="V22" s="15">
        <f t="shared" ref="V22:V32" si="5">P22+U22</f>
        <v>17.52</v>
      </c>
      <c r="W22" s="6"/>
    </row>
    <row r="23" spans="1:23" ht="30" x14ac:dyDescent="0.25">
      <c r="A23" s="9">
        <v>560800</v>
      </c>
      <c r="B23" s="9">
        <v>560801</v>
      </c>
      <c r="C23" s="25" t="s">
        <v>134</v>
      </c>
      <c r="D23" s="4" t="s">
        <v>122</v>
      </c>
      <c r="E23" s="7" t="s">
        <v>121</v>
      </c>
      <c r="F23" s="23" t="s">
        <v>146</v>
      </c>
      <c r="G23" s="16" t="s">
        <v>45</v>
      </c>
      <c r="H23" s="9" t="s">
        <v>31</v>
      </c>
      <c r="I23" s="18" t="s">
        <v>32</v>
      </c>
      <c r="J23" s="9" t="s">
        <v>31</v>
      </c>
      <c r="K23" s="18" t="s">
        <v>117</v>
      </c>
      <c r="L23" s="13">
        <v>44606</v>
      </c>
      <c r="M23" s="13">
        <v>44610</v>
      </c>
      <c r="N23" s="5"/>
      <c r="O23" s="6"/>
      <c r="P23" s="6"/>
      <c r="Q23" s="11">
        <v>4</v>
      </c>
      <c r="R23" s="14">
        <v>54.01</v>
      </c>
      <c r="S23" s="11"/>
      <c r="T23" s="14"/>
      <c r="U23" s="14">
        <f t="shared" si="4"/>
        <v>216.04</v>
      </c>
      <c r="V23" s="15">
        <f t="shared" si="5"/>
        <v>216.04</v>
      </c>
      <c r="W23" s="6"/>
    </row>
    <row r="24" spans="1:23" ht="75" x14ac:dyDescent="0.25">
      <c r="A24" s="9">
        <v>560800</v>
      </c>
      <c r="B24" s="9">
        <v>560801</v>
      </c>
      <c r="C24" s="25" t="s">
        <v>39</v>
      </c>
      <c r="D24" s="4">
        <v>4529</v>
      </c>
      <c r="E24" s="7" t="s">
        <v>30</v>
      </c>
      <c r="F24" s="26" t="s">
        <v>155</v>
      </c>
      <c r="G24" s="16" t="s">
        <v>2</v>
      </c>
      <c r="H24" s="9" t="s">
        <v>31</v>
      </c>
      <c r="I24" s="18" t="s">
        <v>32</v>
      </c>
      <c r="J24" s="9" t="s">
        <v>31</v>
      </c>
      <c r="K24" s="18" t="s">
        <v>149</v>
      </c>
      <c r="L24" s="13">
        <v>44612</v>
      </c>
      <c r="M24" s="13">
        <v>44617</v>
      </c>
      <c r="N24" s="5"/>
      <c r="O24" s="6"/>
      <c r="P24" s="6"/>
      <c r="Q24" s="11">
        <v>5</v>
      </c>
      <c r="R24" s="14">
        <v>54.01</v>
      </c>
      <c r="S24" s="11"/>
      <c r="T24" s="14"/>
      <c r="U24" s="14">
        <f t="shared" si="4"/>
        <v>270.05</v>
      </c>
      <c r="V24" s="15">
        <f t="shared" si="5"/>
        <v>270.05</v>
      </c>
      <c r="W24" s="6"/>
    </row>
    <row r="25" spans="1:23" ht="30" x14ac:dyDescent="0.25">
      <c r="A25" s="9">
        <v>560800</v>
      </c>
      <c r="B25" s="9">
        <v>560801</v>
      </c>
      <c r="C25" s="25" t="s">
        <v>120</v>
      </c>
      <c r="D25" s="4" t="s">
        <v>124</v>
      </c>
      <c r="E25" s="7" t="s">
        <v>123</v>
      </c>
      <c r="F25" s="23" t="s">
        <v>146</v>
      </c>
      <c r="G25" s="16" t="s">
        <v>45</v>
      </c>
      <c r="H25" s="9" t="s">
        <v>31</v>
      </c>
      <c r="I25" s="18" t="s">
        <v>32</v>
      </c>
      <c r="J25" s="9" t="s">
        <v>31</v>
      </c>
      <c r="K25" s="18" t="s">
        <v>117</v>
      </c>
      <c r="L25" s="13">
        <v>44606</v>
      </c>
      <c r="M25" s="13">
        <v>44610</v>
      </c>
      <c r="N25" s="5"/>
      <c r="O25" s="6"/>
      <c r="P25" s="6"/>
      <c r="Q25" s="11">
        <v>4</v>
      </c>
      <c r="R25" s="14">
        <v>54.01</v>
      </c>
      <c r="S25" s="11"/>
      <c r="T25" s="14"/>
      <c r="U25" s="14">
        <f t="shared" si="4"/>
        <v>216.04</v>
      </c>
      <c r="V25" s="15">
        <f t="shared" si="5"/>
        <v>216.04</v>
      </c>
      <c r="W25" s="6"/>
    </row>
    <row r="26" spans="1:23" ht="30" x14ac:dyDescent="0.25">
      <c r="A26" s="9">
        <v>560800</v>
      </c>
      <c r="B26" s="9">
        <v>560801</v>
      </c>
      <c r="C26" s="25" t="s">
        <v>135</v>
      </c>
      <c r="D26" s="4" t="s">
        <v>148</v>
      </c>
      <c r="E26" s="7" t="s">
        <v>147</v>
      </c>
      <c r="F26" s="23" t="s">
        <v>151</v>
      </c>
      <c r="G26" s="16" t="s">
        <v>47</v>
      </c>
      <c r="H26" s="9" t="s">
        <v>31</v>
      </c>
      <c r="I26" s="18" t="s">
        <v>32</v>
      </c>
      <c r="J26" s="9" t="s">
        <v>31</v>
      </c>
      <c r="K26" s="18" t="s">
        <v>117</v>
      </c>
      <c r="L26" s="13">
        <v>44615</v>
      </c>
      <c r="M26" s="13">
        <v>44616</v>
      </c>
      <c r="N26" s="5"/>
      <c r="O26" s="6"/>
      <c r="P26" s="6"/>
      <c r="Q26" s="11">
        <v>1</v>
      </c>
      <c r="R26" s="14">
        <v>54.01</v>
      </c>
      <c r="S26" s="11"/>
      <c r="T26" s="14"/>
      <c r="U26" s="14">
        <f t="shared" si="4"/>
        <v>54.01</v>
      </c>
      <c r="V26" s="15">
        <f t="shared" si="5"/>
        <v>54.01</v>
      </c>
      <c r="W26" s="6"/>
    </row>
    <row r="27" spans="1:23" ht="75" x14ac:dyDescent="0.25">
      <c r="A27" s="9">
        <v>560800</v>
      </c>
      <c r="B27" s="9">
        <v>560801</v>
      </c>
      <c r="C27" s="25" t="s">
        <v>136</v>
      </c>
      <c r="D27" s="4" t="s">
        <v>89</v>
      </c>
      <c r="E27" s="7" t="s">
        <v>38</v>
      </c>
      <c r="F27" s="26" t="s">
        <v>155</v>
      </c>
      <c r="G27" s="16" t="s">
        <v>2</v>
      </c>
      <c r="H27" s="9" t="s">
        <v>31</v>
      </c>
      <c r="I27" s="18" t="s">
        <v>32</v>
      </c>
      <c r="J27" s="9" t="s">
        <v>31</v>
      </c>
      <c r="K27" s="18" t="s">
        <v>149</v>
      </c>
      <c r="L27" s="13">
        <v>44612</v>
      </c>
      <c r="M27" s="13">
        <v>44617</v>
      </c>
      <c r="N27" s="5"/>
      <c r="O27" s="6"/>
      <c r="P27" s="6"/>
      <c r="Q27" s="11">
        <v>5</v>
      </c>
      <c r="R27" s="14">
        <v>54.01</v>
      </c>
      <c r="S27" s="11"/>
      <c r="T27" s="14"/>
      <c r="U27" s="14">
        <f t="shared" si="4"/>
        <v>270.05</v>
      </c>
      <c r="V27" s="15">
        <f t="shared" si="5"/>
        <v>270.05</v>
      </c>
      <c r="W27" s="6"/>
    </row>
    <row r="28" spans="1:23" ht="75" x14ac:dyDescent="0.25">
      <c r="A28" s="9">
        <v>560800</v>
      </c>
      <c r="B28" s="9">
        <v>560801</v>
      </c>
      <c r="C28" s="25" t="s">
        <v>57</v>
      </c>
      <c r="D28" s="4">
        <v>8010</v>
      </c>
      <c r="E28" s="7" t="s">
        <v>100</v>
      </c>
      <c r="F28" s="26" t="s">
        <v>155</v>
      </c>
      <c r="G28" s="16" t="s">
        <v>2</v>
      </c>
      <c r="H28" s="9" t="s">
        <v>31</v>
      </c>
      <c r="I28" s="18" t="s">
        <v>32</v>
      </c>
      <c r="J28" s="9" t="s">
        <v>31</v>
      </c>
      <c r="K28" s="18" t="s">
        <v>149</v>
      </c>
      <c r="L28" s="13">
        <v>44612</v>
      </c>
      <c r="M28" s="13">
        <v>44617</v>
      </c>
      <c r="N28" s="5"/>
      <c r="O28" s="6"/>
      <c r="P28" s="6"/>
      <c r="Q28" s="11">
        <v>5</v>
      </c>
      <c r="R28" s="14">
        <v>54.01</v>
      </c>
      <c r="S28" s="11"/>
      <c r="T28" s="14"/>
      <c r="U28" s="14">
        <f t="shared" si="4"/>
        <v>270.05</v>
      </c>
      <c r="V28" s="15">
        <f t="shared" si="5"/>
        <v>270.05</v>
      </c>
      <c r="W28" s="6"/>
    </row>
    <row r="29" spans="1:23" ht="30" x14ac:dyDescent="0.25">
      <c r="A29" s="9">
        <v>560800</v>
      </c>
      <c r="B29" s="9">
        <v>560801</v>
      </c>
      <c r="C29" s="25" t="s">
        <v>137</v>
      </c>
      <c r="D29" s="4" t="s">
        <v>150</v>
      </c>
      <c r="E29" s="7" t="s">
        <v>107</v>
      </c>
      <c r="F29" s="23" t="s">
        <v>152</v>
      </c>
      <c r="G29" s="16" t="s">
        <v>2</v>
      </c>
      <c r="H29" s="9" t="s">
        <v>31</v>
      </c>
      <c r="I29" s="18" t="s">
        <v>32</v>
      </c>
      <c r="J29" s="9" t="s">
        <v>31</v>
      </c>
      <c r="K29" s="18" t="s">
        <v>75</v>
      </c>
      <c r="L29" s="13">
        <v>44598</v>
      </c>
      <c r="M29" s="13">
        <v>44598</v>
      </c>
      <c r="N29" s="5"/>
      <c r="O29" s="6"/>
      <c r="P29" s="6"/>
      <c r="Q29" s="11"/>
      <c r="R29" s="14"/>
      <c r="S29" s="11">
        <v>1</v>
      </c>
      <c r="T29" s="14">
        <v>17.52</v>
      </c>
      <c r="U29" s="14">
        <f t="shared" si="4"/>
        <v>17.52</v>
      </c>
      <c r="V29" s="15">
        <f t="shared" si="5"/>
        <v>17.52</v>
      </c>
      <c r="W29" s="6"/>
    </row>
    <row r="30" spans="1:23" ht="75" x14ac:dyDescent="0.25">
      <c r="A30" s="9">
        <v>560800</v>
      </c>
      <c r="B30" s="9">
        <v>560801</v>
      </c>
      <c r="C30" s="25" t="s">
        <v>33</v>
      </c>
      <c r="D30" s="4" t="s">
        <v>50</v>
      </c>
      <c r="E30" s="7" t="s">
        <v>34</v>
      </c>
      <c r="F30" s="26" t="s">
        <v>155</v>
      </c>
      <c r="G30" s="16" t="s">
        <v>2</v>
      </c>
      <c r="H30" s="9" t="s">
        <v>31</v>
      </c>
      <c r="I30" s="18" t="s">
        <v>32</v>
      </c>
      <c r="J30" s="9" t="s">
        <v>31</v>
      </c>
      <c r="K30" s="18" t="s">
        <v>149</v>
      </c>
      <c r="L30" s="13">
        <v>44612</v>
      </c>
      <c r="M30" s="13">
        <v>44617</v>
      </c>
      <c r="N30" s="5"/>
      <c r="O30" s="6"/>
      <c r="P30" s="6"/>
      <c r="Q30" s="11">
        <v>5</v>
      </c>
      <c r="R30" s="14">
        <v>54.01</v>
      </c>
      <c r="S30" s="11"/>
      <c r="T30" s="14"/>
      <c r="U30" s="14">
        <f t="shared" si="4"/>
        <v>270.05</v>
      </c>
      <c r="V30" s="15">
        <f t="shared" si="5"/>
        <v>270.05</v>
      </c>
      <c r="W30" s="6"/>
    </row>
    <row r="31" spans="1:23" ht="60" x14ac:dyDescent="0.25">
      <c r="A31" s="9">
        <v>560800</v>
      </c>
      <c r="B31" s="9">
        <v>560801</v>
      </c>
      <c r="C31" s="25" t="s">
        <v>96</v>
      </c>
      <c r="D31" s="4" t="s">
        <v>53</v>
      </c>
      <c r="E31" s="7" t="s">
        <v>38</v>
      </c>
      <c r="F31" s="26" t="s">
        <v>155</v>
      </c>
      <c r="G31" s="16" t="s">
        <v>2</v>
      </c>
      <c r="H31" s="9" t="s">
        <v>31</v>
      </c>
      <c r="I31" s="18" t="s">
        <v>32</v>
      </c>
      <c r="J31" s="9" t="s">
        <v>31</v>
      </c>
      <c r="K31" s="18" t="s">
        <v>156</v>
      </c>
      <c r="L31" s="13">
        <v>44615</v>
      </c>
      <c r="M31" s="13">
        <v>44617</v>
      </c>
      <c r="N31" s="5"/>
      <c r="O31" s="6"/>
      <c r="P31" s="6"/>
      <c r="Q31" s="11">
        <v>2</v>
      </c>
      <c r="R31" s="14">
        <v>54.01</v>
      </c>
      <c r="S31" s="11"/>
      <c r="T31" s="14"/>
      <c r="U31" s="14">
        <f t="shared" si="4"/>
        <v>108.02</v>
      </c>
      <c r="V31" s="15">
        <f t="shared" si="5"/>
        <v>108.02</v>
      </c>
      <c r="W31" s="6"/>
    </row>
    <row r="32" spans="1:23" ht="30" x14ac:dyDescent="0.25">
      <c r="A32" s="9">
        <v>560800</v>
      </c>
      <c r="B32" s="9">
        <v>560801</v>
      </c>
      <c r="C32" s="22" t="s">
        <v>77</v>
      </c>
      <c r="D32" s="4" t="s">
        <v>78</v>
      </c>
      <c r="E32" s="19" t="s">
        <v>126</v>
      </c>
      <c r="F32" s="26" t="s">
        <v>159</v>
      </c>
      <c r="G32" s="16" t="s">
        <v>2</v>
      </c>
      <c r="H32" s="9" t="s">
        <v>31</v>
      </c>
      <c r="I32" s="18" t="s">
        <v>32</v>
      </c>
      <c r="J32" s="9" t="s">
        <v>31</v>
      </c>
      <c r="K32" s="18" t="s">
        <v>94</v>
      </c>
      <c r="L32" s="13">
        <v>44600</v>
      </c>
      <c r="M32" s="13">
        <v>44600</v>
      </c>
      <c r="N32" s="5"/>
      <c r="O32" s="6"/>
      <c r="P32" s="6"/>
      <c r="Q32" s="11"/>
      <c r="R32" s="14"/>
      <c r="S32" s="11">
        <v>1</v>
      </c>
      <c r="T32" s="14">
        <v>17.52</v>
      </c>
      <c r="U32" s="14">
        <f t="shared" si="4"/>
        <v>17.52</v>
      </c>
      <c r="V32" s="15">
        <f t="shared" si="5"/>
        <v>17.52</v>
      </c>
      <c r="W32" s="6"/>
    </row>
    <row r="33" spans="1:24" ht="30" x14ac:dyDescent="0.25">
      <c r="A33" s="9">
        <v>560800</v>
      </c>
      <c r="B33" s="9">
        <v>560801</v>
      </c>
      <c r="C33" s="22" t="s">
        <v>77</v>
      </c>
      <c r="D33" s="4" t="s">
        <v>78</v>
      </c>
      <c r="E33" s="19" t="s">
        <v>126</v>
      </c>
      <c r="F33" s="26" t="s">
        <v>159</v>
      </c>
      <c r="G33" s="16" t="s">
        <v>2</v>
      </c>
      <c r="H33" s="9" t="s">
        <v>31</v>
      </c>
      <c r="I33" s="18" t="s">
        <v>32</v>
      </c>
      <c r="J33" s="9" t="s">
        <v>31</v>
      </c>
      <c r="K33" s="18" t="s">
        <v>76</v>
      </c>
      <c r="L33" s="13">
        <v>44601</v>
      </c>
      <c r="M33" s="13">
        <v>44601</v>
      </c>
      <c r="N33" s="5"/>
      <c r="O33" s="6"/>
      <c r="P33" s="6"/>
      <c r="Q33" s="11"/>
      <c r="R33" s="14"/>
      <c r="S33" s="11">
        <v>1</v>
      </c>
      <c r="T33" s="14">
        <v>17.52</v>
      </c>
      <c r="U33" s="14">
        <f t="shared" ref="U33:U34" si="6">(Q33*R33)+(S33*T33)</f>
        <v>17.52</v>
      </c>
      <c r="V33" s="15">
        <f t="shared" ref="V33:V34" si="7">P33+U33</f>
        <v>17.52</v>
      </c>
      <c r="W33" s="6"/>
    </row>
    <row r="34" spans="1:24" ht="30" x14ac:dyDescent="0.25">
      <c r="A34" s="9">
        <v>560800</v>
      </c>
      <c r="B34" s="9">
        <v>560801</v>
      </c>
      <c r="C34" s="22" t="s">
        <v>77</v>
      </c>
      <c r="D34" s="4" t="s">
        <v>78</v>
      </c>
      <c r="E34" s="19" t="s">
        <v>126</v>
      </c>
      <c r="F34" s="26" t="s">
        <v>159</v>
      </c>
      <c r="G34" s="16" t="s">
        <v>2</v>
      </c>
      <c r="H34" s="9" t="s">
        <v>31</v>
      </c>
      <c r="I34" s="18" t="s">
        <v>32</v>
      </c>
      <c r="J34" s="9" t="s">
        <v>31</v>
      </c>
      <c r="K34" s="18" t="s">
        <v>46</v>
      </c>
      <c r="L34" s="13">
        <v>44602</v>
      </c>
      <c r="M34" s="13">
        <v>44602</v>
      </c>
      <c r="N34" s="5"/>
      <c r="O34" s="6"/>
      <c r="P34" s="6"/>
      <c r="Q34" s="11"/>
      <c r="R34" s="14"/>
      <c r="S34" s="11">
        <v>1</v>
      </c>
      <c r="T34" s="14">
        <v>17.52</v>
      </c>
      <c r="U34" s="14">
        <f t="shared" si="6"/>
        <v>17.52</v>
      </c>
      <c r="V34" s="15">
        <f t="shared" si="7"/>
        <v>17.52</v>
      </c>
      <c r="W34" s="6"/>
    </row>
    <row r="35" spans="1:24" ht="75" x14ac:dyDescent="0.25">
      <c r="A35" s="9">
        <v>560800</v>
      </c>
      <c r="B35" s="9">
        <v>560801</v>
      </c>
      <c r="C35" s="22" t="s">
        <v>77</v>
      </c>
      <c r="D35" s="4" t="s">
        <v>78</v>
      </c>
      <c r="E35" s="19" t="s">
        <v>126</v>
      </c>
      <c r="F35" s="26" t="s">
        <v>145</v>
      </c>
      <c r="G35" s="16" t="s">
        <v>2</v>
      </c>
      <c r="H35" s="9" t="s">
        <v>31</v>
      </c>
      <c r="I35" s="18" t="s">
        <v>32</v>
      </c>
      <c r="J35" s="9" t="s">
        <v>31</v>
      </c>
      <c r="K35" s="18" t="s">
        <v>160</v>
      </c>
      <c r="L35" s="13">
        <v>44614</v>
      </c>
      <c r="M35" s="13">
        <v>44617</v>
      </c>
      <c r="N35" s="5"/>
      <c r="O35" s="6"/>
      <c r="P35" s="6"/>
      <c r="Q35" s="11">
        <v>2</v>
      </c>
      <c r="R35" s="14">
        <v>54.01</v>
      </c>
      <c r="S35" s="11">
        <v>1</v>
      </c>
      <c r="T35" s="14">
        <v>17.52</v>
      </c>
      <c r="U35" s="14">
        <f t="shared" ref="U35:U36" si="8">(Q35*R35)+(S35*T35)</f>
        <v>125.53999999999999</v>
      </c>
      <c r="V35" s="15">
        <f t="shared" ref="V35:V36" si="9">P35+U35</f>
        <v>125.53999999999999</v>
      </c>
      <c r="W35" s="6"/>
    </row>
    <row r="36" spans="1:24" ht="45" x14ac:dyDescent="0.25">
      <c r="A36" s="9">
        <v>560800</v>
      </c>
      <c r="B36" s="9">
        <v>560801</v>
      </c>
      <c r="C36" s="25" t="s">
        <v>42</v>
      </c>
      <c r="D36" s="4" t="s">
        <v>43</v>
      </c>
      <c r="E36" s="7" t="s">
        <v>98</v>
      </c>
      <c r="F36" s="26" t="s">
        <v>145</v>
      </c>
      <c r="G36" s="16" t="s">
        <v>2</v>
      </c>
      <c r="H36" s="9" t="s">
        <v>31</v>
      </c>
      <c r="I36" s="18" t="s">
        <v>32</v>
      </c>
      <c r="J36" s="9" t="s">
        <v>31</v>
      </c>
      <c r="K36" s="18" t="s">
        <v>161</v>
      </c>
      <c r="L36" s="13">
        <v>44615</v>
      </c>
      <c r="M36" s="13">
        <v>44617</v>
      </c>
      <c r="N36" s="5"/>
      <c r="O36" s="6"/>
      <c r="P36" s="6"/>
      <c r="Q36" s="11">
        <v>2</v>
      </c>
      <c r="R36" s="14">
        <v>54.01</v>
      </c>
      <c r="S36" s="11"/>
      <c r="T36" s="14"/>
      <c r="U36" s="14">
        <f t="shared" si="8"/>
        <v>108.02</v>
      </c>
      <c r="V36" s="15">
        <f t="shared" si="9"/>
        <v>108.02</v>
      </c>
      <c r="W36" s="6"/>
    </row>
    <row r="37" spans="1:24" ht="45" x14ac:dyDescent="0.25">
      <c r="A37" s="30">
        <v>560800</v>
      </c>
      <c r="B37" s="32">
        <v>560801</v>
      </c>
      <c r="C37" s="22" t="s">
        <v>162</v>
      </c>
      <c r="D37" s="4" t="s">
        <v>163</v>
      </c>
      <c r="E37" s="7" t="s">
        <v>38</v>
      </c>
      <c r="F37" s="26" t="s">
        <v>145</v>
      </c>
      <c r="G37" s="16" t="s">
        <v>2</v>
      </c>
      <c r="H37" s="9" t="s">
        <v>31</v>
      </c>
      <c r="I37" s="18" t="s">
        <v>32</v>
      </c>
      <c r="J37" s="9" t="s">
        <v>31</v>
      </c>
      <c r="K37" s="18" t="s">
        <v>161</v>
      </c>
      <c r="L37" s="13">
        <v>44615</v>
      </c>
      <c r="M37" s="13">
        <v>44617</v>
      </c>
      <c r="N37" s="5"/>
      <c r="O37" s="6"/>
      <c r="P37" s="6"/>
      <c r="Q37" s="11">
        <v>2</v>
      </c>
      <c r="R37" s="14">
        <v>54.01</v>
      </c>
      <c r="S37" s="11"/>
      <c r="T37" s="14"/>
      <c r="U37" s="14">
        <f t="shared" ref="U37" si="10">(Q37*R37)+(S37*T37)</f>
        <v>108.02</v>
      </c>
      <c r="V37" s="15">
        <f t="shared" ref="V37" si="11">P37+U37</f>
        <v>108.02</v>
      </c>
      <c r="W37" s="6"/>
    </row>
    <row r="38" spans="1:24" ht="75" x14ac:dyDescent="0.25">
      <c r="A38" s="9">
        <v>560800</v>
      </c>
      <c r="B38" s="9">
        <v>560801</v>
      </c>
      <c r="C38" s="22" t="s">
        <v>222</v>
      </c>
      <c r="D38" s="4" t="s">
        <v>223</v>
      </c>
      <c r="E38" s="5" t="s">
        <v>224</v>
      </c>
      <c r="F38" s="26" t="s">
        <v>225</v>
      </c>
      <c r="G38" s="16" t="s">
        <v>2</v>
      </c>
      <c r="H38" s="9" t="s">
        <v>31</v>
      </c>
      <c r="I38" s="18" t="s">
        <v>32</v>
      </c>
      <c r="J38" s="9" t="s">
        <v>31</v>
      </c>
      <c r="K38" s="41" t="s">
        <v>226</v>
      </c>
      <c r="L38" s="13">
        <v>44613</v>
      </c>
      <c r="M38" s="13">
        <v>44616</v>
      </c>
      <c r="N38" s="5"/>
      <c r="O38" s="6"/>
      <c r="P38" s="6"/>
      <c r="Q38" s="11">
        <v>3</v>
      </c>
      <c r="R38" s="14">
        <v>54.01</v>
      </c>
      <c r="S38" s="11"/>
      <c r="T38" s="14"/>
      <c r="U38" s="14">
        <f>(Q38*R38)+(S38*T38)</f>
        <v>162.03</v>
      </c>
      <c r="V38" s="35">
        <f>P38+U38</f>
        <v>162.03</v>
      </c>
      <c r="W38" s="6"/>
    </row>
    <row r="39" spans="1:24" ht="38.25" x14ac:dyDescent="0.2">
      <c r="A39" s="9">
        <v>560800</v>
      </c>
      <c r="B39" s="9">
        <v>560801</v>
      </c>
      <c r="C39" s="43" t="s">
        <v>281</v>
      </c>
      <c r="D39" s="11" t="s">
        <v>284</v>
      </c>
      <c r="E39" s="16" t="s">
        <v>190</v>
      </c>
      <c r="F39" s="42" t="s">
        <v>307</v>
      </c>
      <c r="G39" s="16" t="s">
        <v>2</v>
      </c>
      <c r="H39" s="9" t="s">
        <v>31</v>
      </c>
      <c r="I39" s="18" t="s">
        <v>32</v>
      </c>
      <c r="J39" s="11" t="s">
        <v>31</v>
      </c>
      <c r="K39" s="16" t="s">
        <v>75</v>
      </c>
      <c r="L39" s="13">
        <v>44598</v>
      </c>
      <c r="M39" s="13">
        <v>44599</v>
      </c>
      <c r="N39" s="6"/>
      <c r="O39" s="6"/>
      <c r="P39" s="6"/>
      <c r="Q39" s="11">
        <v>1</v>
      </c>
      <c r="R39" s="14">
        <v>54.01</v>
      </c>
      <c r="S39" s="11"/>
      <c r="T39" s="6"/>
      <c r="U39" s="14">
        <f>(Q39*R39)+(S39*T39)</f>
        <v>54.01</v>
      </c>
      <c r="V39" s="35">
        <f>P39+U39</f>
        <v>54.01</v>
      </c>
      <c r="W39" s="6"/>
      <c r="X39" s="44"/>
    </row>
  </sheetData>
  <mergeCells count="25">
    <mergeCell ref="H3:I3"/>
    <mergeCell ref="A1:W1"/>
    <mergeCell ref="A2:B2"/>
    <mergeCell ref="C2:E2"/>
    <mergeCell ref="F2:M2"/>
    <mergeCell ref="N2:P2"/>
    <mergeCell ref="Q2:U2"/>
    <mergeCell ref="V2:V4"/>
    <mergeCell ref="W2:W4"/>
    <mergeCell ref="A3:A4"/>
    <mergeCell ref="B3:B4"/>
    <mergeCell ref="C3:C4"/>
    <mergeCell ref="D3:D4"/>
    <mergeCell ref="E3:E4"/>
    <mergeCell ref="F3:F4"/>
    <mergeCell ref="G3:G4"/>
    <mergeCell ref="Q3:R3"/>
    <mergeCell ref="S3:T3"/>
    <mergeCell ref="U3:U4"/>
    <mergeCell ref="J3:K3"/>
    <mergeCell ref="L3:L4"/>
    <mergeCell ref="M3:M4"/>
    <mergeCell ref="N3:N4"/>
    <mergeCell ref="O3:O4"/>
    <mergeCell ref="P3:P4"/>
  </mergeCells>
  <pageMargins left="0.511811024" right="0.511811024" top="0.78740157499999996" bottom="0.78740157499999996" header="0.31496062000000002" footer="0.31496062000000002"/>
  <pageSetup paperSize="9" scale="2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6"/>
  <sheetViews>
    <sheetView view="pageBreakPreview" zoomScaleNormal="80" zoomScaleSheetLayoutView="100" workbookViewId="0">
      <selection sqref="A1:W1"/>
    </sheetView>
  </sheetViews>
  <sheetFormatPr defaultRowHeight="15" x14ac:dyDescent="0.25"/>
  <cols>
    <col min="1" max="1" width="11" style="1" customWidth="1"/>
    <col min="2" max="2" width="12.85546875" style="1" customWidth="1"/>
    <col min="3" max="3" width="48.42578125" style="1" bestFit="1" customWidth="1"/>
    <col min="4" max="4" width="9.5703125" style="12" customWidth="1"/>
    <col min="5" max="5" width="23.7109375" style="17" customWidth="1"/>
    <col min="6" max="6" width="60" style="10" customWidth="1"/>
    <col min="7" max="7" width="13.85546875" style="17" customWidth="1"/>
    <col min="8" max="8" width="5.7109375" style="12" customWidth="1"/>
    <col min="9" max="9" width="18.140625" style="12" customWidth="1"/>
    <col min="10" max="10" width="4.85546875" style="12" customWidth="1"/>
    <col min="11" max="11" width="21.85546875" style="17" customWidth="1"/>
    <col min="12" max="13" width="11.85546875" style="12" bestFit="1" customWidth="1"/>
    <col min="14" max="14" width="10.28515625" style="1" hidden="1" customWidth="1"/>
    <col min="15" max="15" width="12" style="1" hidden="1" customWidth="1"/>
    <col min="16" max="16" width="9.42578125" style="1" hidden="1" customWidth="1"/>
    <col min="17" max="17" width="7.42578125" style="12" customWidth="1"/>
    <col min="18" max="18" width="9.28515625" style="1" customWidth="1"/>
    <col min="19" max="19" width="6.7109375" style="12" customWidth="1"/>
    <col min="20" max="20" width="9.42578125" style="1" customWidth="1"/>
    <col min="21" max="21" width="12.28515625" style="1" customWidth="1"/>
    <col min="22" max="22" width="10.5703125" style="1" bestFit="1" customWidth="1"/>
    <col min="23" max="23" width="14" style="1" bestFit="1" customWidth="1"/>
    <col min="24" max="257" width="9.140625" style="1"/>
    <col min="258" max="258" width="50.28515625" style="1" customWidth="1"/>
    <col min="259" max="259" width="9.140625" style="1"/>
    <col min="260" max="260" width="20.42578125" style="1" customWidth="1"/>
    <col min="261" max="261" width="79.85546875" style="1" customWidth="1"/>
    <col min="262" max="265" width="9.140625" style="1"/>
    <col min="266" max="266" width="20.28515625" style="1" customWidth="1"/>
    <col min="267" max="272" width="9.140625" style="1"/>
    <col min="273" max="273" width="11.42578125" style="1" customWidth="1"/>
    <col min="274" max="274" width="9.140625" style="1"/>
    <col min="275" max="275" width="11" style="1" customWidth="1"/>
    <col min="276" max="513" width="9.140625" style="1"/>
    <col min="514" max="514" width="50.28515625" style="1" customWidth="1"/>
    <col min="515" max="515" width="9.140625" style="1"/>
    <col min="516" max="516" width="20.42578125" style="1" customWidth="1"/>
    <col min="517" max="517" width="79.85546875" style="1" customWidth="1"/>
    <col min="518" max="521" width="9.140625" style="1"/>
    <col min="522" max="522" width="20.28515625" style="1" customWidth="1"/>
    <col min="523" max="528" width="9.140625" style="1"/>
    <col min="529" max="529" width="11.42578125" style="1" customWidth="1"/>
    <col min="530" max="530" width="9.140625" style="1"/>
    <col min="531" max="531" width="11" style="1" customWidth="1"/>
    <col min="532" max="769" width="9.140625" style="1"/>
    <col min="770" max="770" width="50.28515625" style="1" customWidth="1"/>
    <col min="771" max="771" width="9.140625" style="1"/>
    <col min="772" max="772" width="20.42578125" style="1" customWidth="1"/>
    <col min="773" max="773" width="79.85546875" style="1" customWidth="1"/>
    <col min="774" max="777" width="9.140625" style="1"/>
    <col min="778" max="778" width="20.28515625" style="1" customWidth="1"/>
    <col min="779" max="784" width="9.140625" style="1"/>
    <col min="785" max="785" width="11.42578125" style="1" customWidth="1"/>
    <col min="786" max="786" width="9.140625" style="1"/>
    <col min="787" max="787" width="11" style="1" customWidth="1"/>
    <col min="788" max="1025" width="9.140625" style="1"/>
    <col min="1026" max="1026" width="50.28515625" style="1" customWidth="1"/>
    <col min="1027" max="1027" width="9.140625" style="1"/>
    <col min="1028" max="1028" width="20.42578125" style="1" customWidth="1"/>
    <col min="1029" max="1029" width="79.85546875" style="1" customWidth="1"/>
    <col min="1030" max="1033" width="9.140625" style="1"/>
    <col min="1034" max="1034" width="20.28515625" style="1" customWidth="1"/>
    <col min="1035" max="1040" width="9.140625" style="1"/>
    <col min="1041" max="1041" width="11.42578125" style="1" customWidth="1"/>
    <col min="1042" max="1042" width="9.140625" style="1"/>
    <col min="1043" max="1043" width="11" style="1" customWidth="1"/>
    <col min="1044" max="1281" width="9.140625" style="1"/>
    <col min="1282" max="1282" width="50.28515625" style="1" customWidth="1"/>
    <col min="1283" max="1283" width="9.140625" style="1"/>
    <col min="1284" max="1284" width="20.42578125" style="1" customWidth="1"/>
    <col min="1285" max="1285" width="79.85546875" style="1" customWidth="1"/>
    <col min="1286" max="1289" width="9.140625" style="1"/>
    <col min="1290" max="1290" width="20.28515625" style="1" customWidth="1"/>
    <col min="1291" max="1296" width="9.140625" style="1"/>
    <col min="1297" max="1297" width="11.42578125" style="1" customWidth="1"/>
    <col min="1298" max="1298" width="9.140625" style="1"/>
    <col min="1299" max="1299" width="11" style="1" customWidth="1"/>
    <col min="1300" max="1537" width="9.140625" style="1"/>
    <col min="1538" max="1538" width="50.28515625" style="1" customWidth="1"/>
    <col min="1539" max="1539" width="9.140625" style="1"/>
    <col min="1540" max="1540" width="20.42578125" style="1" customWidth="1"/>
    <col min="1541" max="1541" width="79.85546875" style="1" customWidth="1"/>
    <col min="1542" max="1545" width="9.140625" style="1"/>
    <col min="1546" max="1546" width="20.28515625" style="1" customWidth="1"/>
    <col min="1547" max="1552" width="9.140625" style="1"/>
    <col min="1553" max="1553" width="11.42578125" style="1" customWidth="1"/>
    <col min="1554" max="1554" width="9.140625" style="1"/>
    <col min="1555" max="1555" width="11" style="1" customWidth="1"/>
    <col min="1556" max="1793" width="9.140625" style="1"/>
    <col min="1794" max="1794" width="50.28515625" style="1" customWidth="1"/>
    <col min="1795" max="1795" width="9.140625" style="1"/>
    <col min="1796" max="1796" width="20.42578125" style="1" customWidth="1"/>
    <col min="1797" max="1797" width="79.85546875" style="1" customWidth="1"/>
    <col min="1798" max="1801" width="9.140625" style="1"/>
    <col min="1802" max="1802" width="20.28515625" style="1" customWidth="1"/>
    <col min="1803" max="1808" width="9.140625" style="1"/>
    <col min="1809" max="1809" width="11.42578125" style="1" customWidth="1"/>
    <col min="1810" max="1810" width="9.140625" style="1"/>
    <col min="1811" max="1811" width="11" style="1" customWidth="1"/>
    <col min="1812" max="2049" width="9.140625" style="1"/>
    <col min="2050" max="2050" width="50.28515625" style="1" customWidth="1"/>
    <col min="2051" max="2051" width="9.140625" style="1"/>
    <col min="2052" max="2052" width="20.42578125" style="1" customWidth="1"/>
    <col min="2053" max="2053" width="79.85546875" style="1" customWidth="1"/>
    <col min="2054" max="2057" width="9.140625" style="1"/>
    <col min="2058" max="2058" width="20.28515625" style="1" customWidth="1"/>
    <col min="2059" max="2064" width="9.140625" style="1"/>
    <col min="2065" max="2065" width="11.42578125" style="1" customWidth="1"/>
    <col min="2066" max="2066" width="9.140625" style="1"/>
    <col min="2067" max="2067" width="11" style="1" customWidth="1"/>
    <col min="2068" max="2305" width="9.140625" style="1"/>
    <col min="2306" max="2306" width="50.28515625" style="1" customWidth="1"/>
    <col min="2307" max="2307" width="9.140625" style="1"/>
    <col min="2308" max="2308" width="20.42578125" style="1" customWidth="1"/>
    <col min="2309" max="2309" width="79.85546875" style="1" customWidth="1"/>
    <col min="2310" max="2313" width="9.140625" style="1"/>
    <col min="2314" max="2314" width="20.28515625" style="1" customWidth="1"/>
    <col min="2315" max="2320" width="9.140625" style="1"/>
    <col min="2321" max="2321" width="11.42578125" style="1" customWidth="1"/>
    <col min="2322" max="2322" width="9.140625" style="1"/>
    <col min="2323" max="2323" width="11" style="1" customWidth="1"/>
    <col min="2324" max="2561" width="9.140625" style="1"/>
    <col min="2562" max="2562" width="50.28515625" style="1" customWidth="1"/>
    <col min="2563" max="2563" width="9.140625" style="1"/>
    <col min="2564" max="2564" width="20.42578125" style="1" customWidth="1"/>
    <col min="2565" max="2565" width="79.85546875" style="1" customWidth="1"/>
    <col min="2566" max="2569" width="9.140625" style="1"/>
    <col min="2570" max="2570" width="20.28515625" style="1" customWidth="1"/>
    <col min="2571" max="2576" width="9.140625" style="1"/>
    <col min="2577" max="2577" width="11.42578125" style="1" customWidth="1"/>
    <col min="2578" max="2578" width="9.140625" style="1"/>
    <col min="2579" max="2579" width="11" style="1" customWidth="1"/>
    <col min="2580" max="2817" width="9.140625" style="1"/>
    <col min="2818" max="2818" width="50.28515625" style="1" customWidth="1"/>
    <col min="2819" max="2819" width="9.140625" style="1"/>
    <col min="2820" max="2820" width="20.42578125" style="1" customWidth="1"/>
    <col min="2821" max="2821" width="79.85546875" style="1" customWidth="1"/>
    <col min="2822" max="2825" width="9.140625" style="1"/>
    <col min="2826" max="2826" width="20.28515625" style="1" customWidth="1"/>
    <col min="2827" max="2832" width="9.140625" style="1"/>
    <col min="2833" max="2833" width="11.42578125" style="1" customWidth="1"/>
    <col min="2834" max="2834" width="9.140625" style="1"/>
    <col min="2835" max="2835" width="11" style="1" customWidth="1"/>
    <col min="2836" max="3073" width="9.140625" style="1"/>
    <col min="3074" max="3074" width="50.28515625" style="1" customWidth="1"/>
    <col min="3075" max="3075" width="9.140625" style="1"/>
    <col min="3076" max="3076" width="20.42578125" style="1" customWidth="1"/>
    <col min="3077" max="3077" width="79.85546875" style="1" customWidth="1"/>
    <col min="3078" max="3081" width="9.140625" style="1"/>
    <col min="3082" max="3082" width="20.28515625" style="1" customWidth="1"/>
    <col min="3083" max="3088" width="9.140625" style="1"/>
    <col min="3089" max="3089" width="11.42578125" style="1" customWidth="1"/>
    <col min="3090" max="3090" width="9.140625" style="1"/>
    <col min="3091" max="3091" width="11" style="1" customWidth="1"/>
    <col min="3092" max="3329" width="9.140625" style="1"/>
    <col min="3330" max="3330" width="50.28515625" style="1" customWidth="1"/>
    <col min="3331" max="3331" width="9.140625" style="1"/>
    <col min="3332" max="3332" width="20.42578125" style="1" customWidth="1"/>
    <col min="3333" max="3333" width="79.85546875" style="1" customWidth="1"/>
    <col min="3334" max="3337" width="9.140625" style="1"/>
    <col min="3338" max="3338" width="20.28515625" style="1" customWidth="1"/>
    <col min="3339" max="3344" width="9.140625" style="1"/>
    <col min="3345" max="3345" width="11.42578125" style="1" customWidth="1"/>
    <col min="3346" max="3346" width="9.140625" style="1"/>
    <col min="3347" max="3347" width="11" style="1" customWidth="1"/>
    <col min="3348" max="3585" width="9.140625" style="1"/>
    <col min="3586" max="3586" width="50.28515625" style="1" customWidth="1"/>
    <col min="3587" max="3587" width="9.140625" style="1"/>
    <col min="3588" max="3588" width="20.42578125" style="1" customWidth="1"/>
    <col min="3589" max="3589" width="79.85546875" style="1" customWidth="1"/>
    <col min="3590" max="3593" width="9.140625" style="1"/>
    <col min="3594" max="3594" width="20.28515625" style="1" customWidth="1"/>
    <col min="3595" max="3600" width="9.140625" style="1"/>
    <col min="3601" max="3601" width="11.42578125" style="1" customWidth="1"/>
    <col min="3602" max="3602" width="9.140625" style="1"/>
    <col min="3603" max="3603" width="11" style="1" customWidth="1"/>
    <col min="3604" max="3841" width="9.140625" style="1"/>
    <col min="3842" max="3842" width="50.28515625" style="1" customWidth="1"/>
    <col min="3843" max="3843" width="9.140625" style="1"/>
    <col min="3844" max="3844" width="20.42578125" style="1" customWidth="1"/>
    <col min="3845" max="3845" width="79.85546875" style="1" customWidth="1"/>
    <col min="3846" max="3849" width="9.140625" style="1"/>
    <col min="3850" max="3850" width="20.28515625" style="1" customWidth="1"/>
    <col min="3851" max="3856" width="9.140625" style="1"/>
    <col min="3857" max="3857" width="11.42578125" style="1" customWidth="1"/>
    <col min="3858" max="3858" width="9.140625" style="1"/>
    <col min="3859" max="3859" width="11" style="1" customWidth="1"/>
    <col min="3860" max="4097" width="9.140625" style="1"/>
    <col min="4098" max="4098" width="50.28515625" style="1" customWidth="1"/>
    <col min="4099" max="4099" width="9.140625" style="1"/>
    <col min="4100" max="4100" width="20.42578125" style="1" customWidth="1"/>
    <col min="4101" max="4101" width="79.85546875" style="1" customWidth="1"/>
    <col min="4102" max="4105" width="9.140625" style="1"/>
    <col min="4106" max="4106" width="20.28515625" style="1" customWidth="1"/>
    <col min="4107" max="4112" width="9.140625" style="1"/>
    <col min="4113" max="4113" width="11.42578125" style="1" customWidth="1"/>
    <col min="4114" max="4114" width="9.140625" style="1"/>
    <col min="4115" max="4115" width="11" style="1" customWidth="1"/>
    <col min="4116" max="4353" width="9.140625" style="1"/>
    <col min="4354" max="4354" width="50.28515625" style="1" customWidth="1"/>
    <col min="4355" max="4355" width="9.140625" style="1"/>
    <col min="4356" max="4356" width="20.42578125" style="1" customWidth="1"/>
    <col min="4357" max="4357" width="79.85546875" style="1" customWidth="1"/>
    <col min="4358" max="4361" width="9.140625" style="1"/>
    <col min="4362" max="4362" width="20.28515625" style="1" customWidth="1"/>
    <col min="4363" max="4368" width="9.140625" style="1"/>
    <col min="4369" max="4369" width="11.42578125" style="1" customWidth="1"/>
    <col min="4370" max="4370" width="9.140625" style="1"/>
    <col min="4371" max="4371" width="11" style="1" customWidth="1"/>
    <col min="4372" max="4609" width="9.140625" style="1"/>
    <col min="4610" max="4610" width="50.28515625" style="1" customWidth="1"/>
    <col min="4611" max="4611" width="9.140625" style="1"/>
    <col min="4612" max="4612" width="20.42578125" style="1" customWidth="1"/>
    <col min="4613" max="4613" width="79.85546875" style="1" customWidth="1"/>
    <col min="4614" max="4617" width="9.140625" style="1"/>
    <col min="4618" max="4618" width="20.28515625" style="1" customWidth="1"/>
    <col min="4619" max="4624" width="9.140625" style="1"/>
    <col min="4625" max="4625" width="11.42578125" style="1" customWidth="1"/>
    <col min="4626" max="4626" width="9.140625" style="1"/>
    <col min="4627" max="4627" width="11" style="1" customWidth="1"/>
    <col min="4628" max="4865" width="9.140625" style="1"/>
    <col min="4866" max="4866" width="50.28515625" style="1" customWidth="1"/>
    <col min="4867" max="4867" width="9.140625" style="1"/>
    <col min="4868" max="4868" width="20.42578125" style="1" customWidth="1"/>
    <col min="4869" max="4869" width="79.85546875" style="1" customWidth="1"/>
    <col min="4870" max="4873" width="9.140625" style="1"/>
    <col min="4874" max="4874" width="20.28515625" style="1" customWidth="1"/>
    <col min="4875" max="4880" width="9.140625" style="1"/>
    <col min="4881" max="4881" width="11.42578125" style="1" customWidth="1"/>
    <col min="4882" max="4882" width="9.140625" style="1"/>
    <col min="4883" max="4883" width="11" style="1" customWidth="1"/>
    <col min="4884" max="5121" width="9.140625" style="1"/>
    <col min="5122" max="5122" width="50.28515625" style="1" customWidth="1"/>
    <col min="5123" max="5123" width="9.140625" style="1"/>
    <col min="5124" max="5124" width="20.42578125" style="1" customWidth="1"/>
    <col min="5125" max="5125" width="79.85546875" style="1" customWidth="1"/>
    <col min="5126" max="5129" width="9.140625" style="1"/>
    <col min="5130" max="5130" width="20.28515625" style="1" customWidth="1"/>
    <col min="5131" max="5136" width="9.140625" style="1"/>
    <col min="5137" max="5137" width="11.42578125" style="1" customWidth="1"/>
    <col min="5138" max="5138" width="9.140625" style="1"/>
    <col min="5139" max="5139" width="11" style="1" customWidth="1"/>
    <col min="5140" max="5377" width="9.140625" style="1"/>
    <col min="5378" max="5378" width="50.28515625" style="1" customWidth="1"/>
    <col min="5379" max="5379" width="9.140625" style="1"/>
    <col min="5380" max="5380" width="20.42578125" style="1" customWidth="1"/>
    <col min="5381" max="5381" width="79.85546875" style="1" customWidth="1"/>
    <col min="5382" max="5385" width="9.140625" style="1"/>
    <col min="5386" max="5386" width="20.28515625" style="1" customWidth="1"/>
    <col min="5387" max="5392" width="9.140625" style="1"/>
    <col min="5393" max="5393" width="11.42578125" style="1" customWidth="1"/>
    <col min="5394" max="5394" width="9.140625" style="1"/>
    <col min="5395" max="5395" width="11" style="1" customWidth="1"/>
    <col min="5396" max="5633" width="9.140625" style="1"/>
    <col min="5634" max="5634" width="50.28515625" style="1" customWidth="1"/>
    <col min="5635" max="5635" width="9.140625" style="1"/>
    <col min="5636" max="5636" width="20.42578125" style="1" customWidth="1"/>
    <col min="5637" max="5637" width="79.85546875" style="1" customWidth="1"/>
    <col min="5638" max="5641" width="9.140625" style="1"/>
    <col min="5642" max="5642" width="20.28515625" style="1" customWidth="1"/>
    <col min="5643" max="5648" width="9.140625" style="1"/>
    <col min="5649" max="5649" width="11.42578125" style="1" customWidth="1"/>
    <col min="5650" max="5650" width="9.140625" style="1"/>
    <col min="5651" max="5651" width="11" style="1" customWidth="1"/>
    <col min="5652" max="5889" width="9.140625" style="1"/>
    <col min="5890" max="5890" width="50.28515625" style="1" customWidth="1"/>
    <col min="5891" max="5891" width="9.140625" style="1"/>
    <col min="5892" max="5892" width="20.42578125" style="1" customWidth="1"/>
    <col min="5893" max="5893" width="79.85546875" style="1" customWidth="1"/>
    <col min="5894" max="5897" width="9.140625" style="1"/>
    <col min="5898" max="5898" width="20.28515625" style="1" customWidth="1"/>
    <col min="5899" max="5904" width="9.140625" style="1"/>
    <col min="5905" max="5905" width="11.42578125" style="1" customWidth="1"/>
    <col min="5906" max="5906" width="9.140625" style="1"/>
    <col min="5907" max="5907" width="11" style="1" customWidth="1"/>
    <col min="5908" max="6145" width="9.140625" style="1"/>
    <col min="6146" max="6146" width="50.28515625" style="1" customWidth="1"/>
    <col min="6147" max="6147" width="9.140625" style="1"/>
    <col min="6148" max="6148" width="20.42578125" style="1" customWidth="1"/>
    <col min="6149" max="6149" width="79.85546875" style="1" customWidth="1"/>
    <col min="6150" max="6153" width="9.140625" style="1"/>
    <col min="6154" max="6154" width="20.28515625" style="1" customWidth="1"/>
    <col min="6155" max="6160" width="9.140625" style="1"/>
    <col min="6161" max="6161" width="11.42578125" style="1" customWidth="1"/>
    <col min="6162" max="6162" width="9.140625" style="1"/>
    <col min="6163" max="6163" width="11" style="1" customWidth="1"/>
    <col min="6164" max="6401" width="9.140625" style="1"/>
    <col min="6402" max="6402" width="50.28515625" style="1" customWidth="1"/>
    <col min="6403" max="6403" width="9.140625" style="1"/>
    <col min="6404" max="6404" width="20.42578125" style="1" customWidth="1"/>
    <col min="6405" max="6405" width="79.85546875" style="1" customWidth="1"/>
    <col min="6406" max="6409" width="9.140625" style="1"/>
    <col min="6410" max="6410" width="20.28515625" style="1" customWidth="1"/>
    <col min="6411" max="6416" width="9.140625" style="1"/>
    <col min="6417" max="6417" width="11.42578125" style="1" customWidth="1"/>
    <col min="6418" max="6418" width="9.140625" style="1"/>
    <col min="6419" max="6419" width="11" style="1" customWidth="1"/>
    <col min="6420" max="6657" width="9.140625" style="1"/>
    <col min="6658" max="6658" width="50.28515625" style="1" customWidth="1"/>
    <col min="6659" max="6659" width="9.140625" style="1"/>
    <col min="6660" max="6660" width="20.42578125" style="1" customWidth="1"/>
    <col min="6661" max="6661" width="79.85546875" style="1" customWidth="1"/>
    <col min="6662" max="6665" width="9.140625" style="1"/>
    <col min="6666" max="6666" width="20.28515625" style="1" customWidth="1"/>
    <col min="6667" max="6672" width="9.140625" style="1"/>
    <col min="6673" max="6673" width="11.42578125" style="1" customWidth="1"/>
    <col min="6674" max="6674" width="9.140625" style="1"/>
    <col min="6675" max="6675" width="11" style="1" customWidth="1"/>
    <col min="6676" max="6913" width="9.140625" style="1"/>
    <col min="6914" max="6914" width="50.28515625" style="1" customWidth="1"/>
    <col min="6915" max="6915" width="9.140625" style="1"/>
    <col min="6916" max="6916" width="20.42578125" style="1" customWidth="1"/>
    <col min="6917" max="6917" width="79.85546875" style="1" customWidth="1"/>
    <col min="6918" max="6921" width="9.140625" style="1"/>
    <col min="6922" max="6922" width="20.28515625" style="1" customWidth="1"/>
    <col min="6923" max="6928" width="9.140625" style="1"/>
    <col min="6929" max="6929" width="11.42578125" style="1" customWidth="1"/>
    <col min="6930" max="6930" width="9.140625" style="1"/>
    <col min="6931" max="6931" width="11" style="1" customWidth="1"/>
    <col min="6932" max="7169" width="9.140625" style="1"/>
    <col min="7170" max="7170" width="50.28515625" style="1" customWidth="1"/>
    <col min="7171" max="7171" width="9.140625" style="1"/>
    <col min="7172" max="7172" width="20.42578125" style="1" customWidth="1"/>
    <col min="7173" max="7173" width="79.85546875" style="1" customWidth="1"/>
    <col min="7174" max="7177" width="9.140625" style="1"/>
    <col min="7178" max="7178" width="20.28515625" style="1" customWidth="1"/>
    <col min="7179" max="7184" width="9.140625" style="1"/>
    <col min="7185" max="7185" width="11.42578125" style="1" customWidth="1"/>
    <col min="7186" max="7186" width="9.140625" style="1"/>
    <col min="7187" max="7187" width="11" style="1" customWidth="1"/>
    <col min="7188" max="7425" width="9.140625" style="1"/>
    <col min="7426" max="7426" width="50.28515625" style="1" customWidth="1"/>
    <col min="7427" max="7427" width="9.140625" style="1"/>
    <col min="7428" max="7428" width="20.42578125" style="1" customWidth="1"/>
    <col min="7429" max="7429" width="79.85546875" style="1" customWidth="1"/>
    <col min="7430" max="7433" width="9.140625" style="1"/>
    <col min="7434" max="7434" width="20.28515625" style="1" customWidth="1"/>
    <col min="7435" max="7440" width="9.140625" style="1"/>
    <col min="7441" max="7441" width="11.42578125" style="1" customWidth="1"/>
    <col min="7442" max="7442" width="9.140625" style="1"/>
    <col min="7443" max="7443" width="11" style="1" customWidth="1"/>
    <col min="7444" max="7681" width="9.140625" style="1"/>
    <col min="7682" max="7682" width="50.28515625" style="1" customWidth="1"/>
    <col min="7683" max="7683" width="9.140625" style="1"/>
    <col min="7684" max="7684" width="20.42578125" style="1" customWidth="1"/>
    <col min="7685" max="7685" width="79.85546875" style="1" customWidth="1"/>
    <col min="7686" max="7689" width="9.140625" style="1"/>
    <col min="7690" max="7690" width="20.28515625" style="1" customWidth="1"/>
    <col min="7691" max="7696" width="9.140625" style="1"/>
    <col min="7697" max="7697" width="11.42578125" style="1" customWidth="1"/>
    <col min="7698" max="7698" width="9.140625" style="1"/>
    <col min="7699" max="7699" width="11" style="1" customWidth="1"/>
    <col min="7700" max="7937" width="9.140625" style="1"/>
    <col min="7938" max="7938" width="50.28515625" style="1" customWidth="1"/>
    <col min="7939" max="7939" width="9.140625" style="1"/>
    <col min="7940" max="7940" width="20.42578125" style="1" customWidth="1"/>
    <col min="7941" max="7941" width="79.85546875" style="1" customWidth="1"/>
    <col min="7942" max="7945" width="9.140625" style="1"/>
    <col min="7946" max="7946" width="20.28515625" style="1" customWidth="1"/>
    <col min="7947" max="7952" width="9.140625" style="1"/>
    <col min="7953" max="7953" width="11.42578125" style="1" customWidth="1"/>
    <col min="7954" max="7954" width="9.140625" style="1"/>
    <col min="7955" max="7955" width="11" style="1" customWidth="1"/>
    <col min="7956" max="8193" width="9.140625" style="1"/>
    <col min="8194" max="8194" width="50.28515625" style="1" customWidth="1"/>
    <col min="8195" max="8195" width="9.140625" style="1"/>
    <col min="8196" max="8196" width="20.42578125" style="1" customWidth="1"/>
    <col min="8197" max="8197" width="79.85546875" style="1" customWidth="1"/>
    <col min="8198" max="8201" width="9.140625" style="1"/>
    <col min="8202" max="8202" width="20.28515625" style="1" customWidth="1"/>
    <col min="8203" max="8208" width="9.140625" style="1"/>
    <col min="8209" max="8209" width="11.42578125" style="1" customWidth="1"/>
    <col min="8210" max="8210" width="9.140625" style="1"/>
    <col min="8211" max="8211" width="11" style="1" customWidth="1"/>
    <col min="8212" max="8449" width="9.140625" style="1"/>
    <col min="8450" max="8450" width="50.28515625" style="1" customWidth="1"/>
    <col min="8451" max="8451" width="9.140625" style="1"/>
    <col min="8452" max="8452" width="20.42578125" style="1" customWidth="1"/>
    <col min="8453" max="8453" width="79.85546875" style="1" customWidth="1"/>
    <col min="8454" max="8457" width="9.140625" style="1"/>
    <col min="8458" max="8458" width="20.28515625" style="1" customWidth="1"/>
    <col min="8459" max="8464" width="9.140625" style="1"/>
    <col min="8465" max="8465" width="11.42578125" style="1" customWidth="1"/>
    <col min="8466" max="8466" width="9.140625" style="1"/>
    <col min="8467" max="8467" width="11" style="1" customWidth="1"/>
    <col min="8468" max="8705" width="9.140625" style="1"/>
    <col min="8706" max="8706" width="50.28515625" style="1" customWidth="1"/>
    <col min="8707" max="8707" width="9.140625" style="1"/>
    <col min="8708" max="8708" width="20.42578125" style="1" customWidth="1"/>
    <col min="8709" max="8709" width="79.85546875" style="1" customWidth="1"/>
    <col min="8710" max="8713" width="9.140625" style="1"/>
    <col min="8714" max="8714" width="20.28515625" style="1" customWidth="1"/>
    <col min="8715" max="8720" width="9.140625" style="1"/>
    <col min="8721" max="8721" width="11.42578125" style="1" customWidth="1"/>
    <col min="8722" max="8722" width="9.140625" style="1"/>
    <col min="8723" max="8723" width="11" style="1" customWidth="1"/>
    <col min="8724" max="8961" width="9.140625" style="1"/>
    <col min="8962" max="8962" width="50.28515625" style="1" customWidth="1"/>
    <col min="8963" max="8963" width="9.140625" style="1"/>
    <col min="8964" max="8964" width="20.42578125" style="1" customWidth="1"/>
    <col min="8965" max="8965" width="79.85546875" style="1" customWidth="1"/>
    <col min="8966" max="8969" width="9.140625" style="1"/>
    <col min="8970" max="8970" width="20.28515625" style="1" customWidth="1"/>
    <col min="8971" max="8976" width="9.140625" style="1"/>
    <col min="8977" max="8977" width="11.42578125" style="1" customWidth="1"/>
    <col min="8978" max="8978" width="9.140625" style="1"/>
    <col min="8979" max="8979" width="11" style="1" customWidth="1"/>
    <col min="8980" max="9217" width="9.140625" style="1"/>
    <col min="9218" max="9218" width="50.28515625" style="1" customWidth="1"/>
    <col min="9219" max="9219" width="9.140625" style="1"/>
    <col min="9220" max="9220" width="20.42578125" style="1" customWidth="1"/>
    <col min="9221" max="9221" width="79.85546875" style="1" customWidth="1"/>
    <col min="9222" max="9225" width="9.140625" style="1"/>
    <col min="9226" max="9226" width="20.28515625" style="1" customWidth="1"/>
    <col min="9227" max="9232" width="9.140625" style="1"/>
    <col min="9233" max="9233" width="11.42578125" style="1" customWidth="1"/>
    <col min="9234" max="9234" width="9.140625" style="1"/>
    <col min="9235" max="9235" width="11" style="1" customWidth="1"/>
    <col min="9236" max="9473" width="9.140625" style="1"/>
    <col min="9474" max="9474" width="50.28515625" style="1" customWidth="1"/>
    <col min="9475" max="9475" width="9.140625" style="1"/>
    <col min="9476" max="9476" width="20.42578125" style="1" customWidth="1"/>
    <col min="9477" max="9477" width="79.85546875" style="1" customWidth="1"/>
    <col min="9478" max="9481" width="9.140625" style="1"/>
    <col min="9482" max="9482" width="20.28515625" style="1" customWidth="1"/>
    <col min="9483" max="9488" width="9.140625" style="1"/>
    <col min="9489" max="9489" width="11.42578125" style="1" customWidth="1"/>
    <col min="9490" max="9490" width="9.140625" style="1"/>
    <col min="9491" max="9491" width="11" style="1" customWidth="1"/>
    <col min="9492" max="9729" width="9.140625" style="1"/>
    <col min="9730" max="9730" width="50.28515625" style="1" customWidth="1"/>
    <col min="9731" max="9731" width="9.140625" style="1"/>
    <col min="9732" max="9732" width="20.42578125" style="1" customWidth="1"/>
    <col min="9733" max="9733" width="79.85546875" style="1" customWidth="1"/>
    <col min="9734" max="9737" width="9.140625" style="1"/>
    <col min="9738" max="9738" width="20.28515625" style="1" customWidth="1"/>
    <col min="9739" max="9744" width="9.140625" style="1"/>
    <col min="9745" max="9745" width="11.42578125" style="1" customWidth="1"/>
    <col min="9746" max="9746" width="9.140625" style="1"/>
    <col min="9747" max="9747" width="11" style="1" customWidth="1"/>
    <col min="9748" max="9985" width="9.140625" style="1"/>
    <col min="9986" max="9986" width="50.28515625" style="1" customWidth="1"/>
    <col min="9987" max="9987" width="9.140625" style="1"/>
    <col min="9988" max="9988" width="20.42578125" style="1" customWidth="1"/>
    <col min="9989" max="9989" width="79.85546875" style="1" customWidth="1"/>
    <col min="9990" max="9993" width="9.140625" style="1"/>
    <col min="9994" max="9994" width="20.28515625" style="1" customWidth="1"/>
    <col min="9995" max="10000" width="9.140625" style="1"/>
    <col min="10001" max="10001" width="11.42578125" style="1" customWidth="1"/>
    <col min="10002" max="10002" width="9.140625" style="1"/>
    <col min="10003" max="10003" width="11" style="1" customWidth="1"/>
    <col min="10004" max="10241" width="9.140625" style="1"/>
    <col min="10242" max="10242" width="50.28515625" style="1" customWidth="1"/>
    <col min="10243" max="10243" width="9.140625" style="1"/>
    <col min="10244" max="10244" width="20.42578125" style="1" customWidth="1"/>
    <col min="10245" max="10245" width="79.85546875" style="1" customWidth="1"/>
    <col min="10246" max="10249" width="9.140625" style="1"/>
    <col min="10250" max="10250" width="20.28515625" style="1" customWidth="1"/>
    <col min="10251" max="10256" width="9.140625" style="1"/>
    <col min="10257" max="10257" width="11.42578125" style="1" customWidth="1"/>
    <col min="10258" max="10258" width="9.140625" style="1"/>
    <col min="10259" max="10259" width="11" style="1" customWidth="1"/>
    <col min="10260" max="10497" width="9.140625" style="1"/>
    <col min="10498" max="10498" width="50.28515625" style="1" customWidth="1"/>
    <col min="10499" max="10499" width="9.140625" style="1"/>
    <col min="10500" max="10500" width="20.42578125" style="1" customWidth="1"/>
    <col min="10501" max="10501" width="79.85546875" style="1" customWidth="1"/>
    <col min="10502" max="10505" width="9.140625" style="1"/>
    <col min="10506" max="10506" width="20.28515625" style="1" customWidth="1"/>
    <col min="10507" max="10512" width="9.140625" style="1"/>
    <col min="10513" max="10513" width="11.42578125" style="1" customWidth="1"/>
    <col min="10514" max="10514" width="9.140625" style="1"/>
    <col min="10515" max="10515" width="11" style="1" customWidth="1"/>
    <col min="10516" max="10753" width="9.140625" style="1"/>
    <col min="10754" max="10754" width="50.28515625" style="1" customWidth="1"/>
    <col min="10755" max="10755" width="9.140625" style="1"/>
    <col min="10756" max="10756" width="20.42578125" style="1" customWidth="1"/>
    <col min="10757" max="10757" width="79.85546875" style="1" customWidth="1"/>
    <col min="10758" max="10761" width="9.140625" style="1"/>
    <col min="10762" max="10762" width="20.28515625" style="1" customWidth="1"/>
    <col min="10763" max="10768" width="9.140625" style="1"/>
    <col min="10769" max="10769" width="11.42578125" style="1" customWidth="1"/>
    <col min="10770" max="10770" width="9.140625" style="1"/>
    <col min="10771" max="10771" width="11" style="1" customWidth="1"/>
    <col min="10772" max="11009" width="9.140625" style="1"/>
    <col min="11010" max="11010" width="50.28515625" style="1" customWidth="1"/>
    <col min="11011" max="11011" width="9.140625" style="1"/>
    <col min="11012" max="11012" width="20.42578125" style="1" customWidth="1"/>
    <col min="11013" max="11013" width="79.85546875" style="1" customWidth="1"/>
    <col min="11014" max="11017" width="9.140625" style="1"/>
    <col min="11018" max="11018" width="20.28515625" style="1" customWidth="1"/>
    <col min="11019" max="11024" width="9.140625" style="1"/>
    <col min="11025" max="11025" width="11.42578125" style="1" customWidth="1"/>
    <col min="11026" max="11026" width="9.140625" style="1"/>
    <col min="11027" max="11027" width="11" style="1" customWidth="1"/>
    <col min="11028" max="11265" width="9.140625" style="1"/>
    <col min="11266" max="11266" width="50.28515625" style="1" customWidth="1"/>
    <col min="11267" max="11267" width="9.140625" style="1"/>
    <col min="11268" max="11268" width="20.42578125" style="1" customWidth="1"/>
    <col min="11269" max="11269" width="79.85546875" style="1" customWidth="1"/>
    <col min="11270" max="11273" width="9.140625" style="1"/>
    <col min="11274" max="11274" width="20.28515625" style="1" customWidth="1"/>
    <col min="11275" max="11280" width="9.140625" style="1"/>
    <col min="11281" max="11281" width="11.42578125" style="1" customWidth="1"/>
    <col min="11282" max="11282" width="9.140625" style="1"/>
    <col min="11283" max="11283" width="11" style="1" customWidth="1"/>
    <col min="11284" max="11521" width="9.140625" style="1"/>
    <col min="11522" max="11522" width="50.28515625" style="1" customWidth="1"/>
    <col min="11523" max="11523" width="9.140625" style="1"/>
    <col min="11524" max="11524" width="20.42578125" style="1" customWidth="1"/>
    <col min="11525" max="11525" width="79.85546875" style="1" customWidth="1"/>
    <col min="11526" max="11529" width="9.140625" style="1"/>
    <col min="11530" max="11530" width="20.28515625" style="1" customWidth="1"/>
    <col min="11531" max="11536" width="9.140625" style="1"/>
    <col min="11537" max="11537" width="11.42578125" style="1" customWidth="1"/>
    <col min="11538" max="11538" width="9.140625" style="1"/>
    <col min="11539" max="11539" width="11" style="1" customWidth="1"/>
    <col min="11540" max="11777" width="9.140625" style="1"/>
    <col min="11778" max="11778" width="50.28515625" style="1" customWidth="1"/>
    <col min="11779" max="11779" width="9.140625" style="1"/>
    <col min="11780" max="11780" width="20.42578125" style="1" customWidth="1"/>
    <col min="11781" max="11781" width="79.85546875" style="1" customWidth="1"/>
    <col min="11782" max="11785" width="9.140625" style="1"/>
    <col min="11786" max="11786" width="20.28515625" style="1" customWidth="1"/>
    <col min="11787" max="11792" width="9.140625" style="1"/>
    <col min="11793" max="11793" width="11.42578125" style="1" customWidth="1"/>
    <col min="11794" max="11794" width="9.140625" style="1"/>
    <col min="11795" max="11795" width="11" style="1" customWidth="1"/>
    <col min="11796" max="12033" width="9.140625" style="1"/>
    <col min="12034" max="12034" width="50.28515625" style="1" customWidth="1"/>
    <col min="12035" max="12035" width="9.140625" style="1"/>
    <col min="12036" max="12036" width="20.42578125" style="1" customWidth="1"/>
    <col min="12037" max="12037" width="79.85546875" style="1" customWidth="1"/>
    <col min="12038" max="12041" width="9.140625" style="1"/>
    <col min="12042" max="12042" width="20.28515625" style="1" customWidth="1"/>
    <col min="12043" max="12048" width="9.140625" style="1"/>
    <col min="12049" max="12049" width="11.42578125" style="1" customWidth="1"/>
    <col min="12050" max="12050" width="9.140625" style="1"/>
    <col min="12051" max="12051" width="11" style="1" customWidth="1"/>
    <col min="12052" max="12289" width="9.140625" style="1"/>
    <col min="12290" max="12290" width="50.28515625" style="1" customWidth="1"/>
    <col min="12291" max="12291" width="9.140625" style="1"/>
    <col min="12292" max="12292" width="20.42578125" style="1" customWidth="1"/>
    <col min="12293" max="12293" width="79.85546875" style="1" customWidth="1"/>
    <col min="12294" max="12297" width="9.140625" style="1"/>
    <col min="12298" max="12298" width="20.28515625" style="1" customWidth="1"/>
    <col min="12299" max="12304" width="9.140625" style="1"/>
    <col min="12305" max="12305" width="11.42578125" style="1" customWidth="1"/>
    <col min="12306" max="12306" width="9.140625" style="1"/>
    <col min="12307" max="12307" width="11" style="1" customWidth="1"/>
    <col min="12308" max="12545" width="9.140625" style="1"/>
    <col min="12546" max="12546" width="50.28515625" style="1" customWidth="1"/>
    <col min="12547" max="12547" width="9.140625" style="1"/>
    <col min="12548" max="12548" width="20.42578125" style="1" customWidth="1"/>
    <col min="12549" max="12549" width="79.85546875" style="1" customWidth="1"/>
    <col min="12550" max="12553" width="9.140625" style="1"/>
    <col min="12554" max="12554" width="20.28515625" style="1" customWidth="1"/>
    <col min="12555" max="12560" width="9.140625" style="1"/>
    <col min="12561" max="12561" width="11.42578125" style="1" customWidth="1"/>
    <col min="12562" max="12562" width="9.140625" style="1"/>
    <col min="12563" max="12563" width="11" style="1" customWidth="1"/>
    <col min="12564" max="12801" width="9.140625" style="1"/>
    <col min="12802" max="12802" width="50.28515625" style="1" customWidth="1"/>
    <col min="12803" max="12803" width="9.140625" style="1"/>
    <col min="12804" max="12804" width="20.42578125" style="1" customWidth="1"/>
    <col min="12805" max="12805" width="79.85546875" style="1" customWidth="1"/>
    <col min="12806" max="12809" width="9.140625" style="1"/>
    <col min="12810" max="12810" width="20.28515625" style="1" customWidth="1"/>
    <col min="12811" max="12816" width="9.140625" style="1"/>
    <col min="12817" max="12817" width="11.42578125" style="1" customWidth="1"/>
    <col min="12818" max="12818" width="9.140625" style="1"/>
    <col min="12819" max="12819" width="11" style="1" customWidth="1"/>
    <col min="12820" max="13057" width="9.140625" style="1"/>
    <col min="13058" max="13058" width="50.28515625" style="1" customWidth="1"/>
    <col min="13059" max="13059" width="9.140625" style="1"/>
    <col min="13060" max="13060" width="20.42578125" style="1" customWidth="1"/>
    <col min="13061" max="13061" width="79.85546875" style="1" customWidth="1"/>
    <col min="13062" max="13065" width="9.140625" style="1"/>
    <col min="13066" max="13066" width="20.28515625" style="1" customWidth="1"/>
    <col min="13067" max="13072" width="9.140625" style="1"/>
    <col min="13073" max="13073" width="11.42578125" style="1" customWidth="1"/>
    <col min="13074" max="13074" width="9.140625" style="1"/>
    <col min="13075" max="13075" width="11" style="1" customWidth="1"/>
    <col min="13076" max="13313" width="9.140625" style="1"/>
    <col min="13314" max="13314" width="50.28515625" style="1" customWidth="1"/>
    <col min="13315" max="13315" width="9.140625" style="1"/>
    <col min="13316" max="13316" width="20.42578125" style="1" customWidth="1"/>
    <col min="13317" max="13317" width="79.85546875" style="1" customWidth="1"/>
    <col min="13318" max="13321" width="9.140625" style="1"/>
    <col min="13322" max="13322" width="20.28515625" style="1" customWidth="1"/>
    <col min="13323" max="13328" width="9.140625" style="1"/>
    <col min="13329" max="13329" width="11.42578125" style="1" customWidth="1"/>
    <col min="13330" max="13330" width="9.140625" style="1"/>
    <col min="13331" max="13331" width="11" style="1" customWidth="1"/>
    <col min="13332" max="13569" width="9.140625" style="1"/>
    <col min="13570" max="13570" width="50.28515625" style="1" customWidth="1"/>
    <col min="13571" max="13571" width="9.140625" style="1"/>
    <col min="13572" max="13572" width="20.42578125" style="1" customWidth="1"/>
    <col min="13573" max="13573" width="79.85546875" style="1" customWidth="1"/>
    <col min="13574" max="13577" width="9.140625" style="1"/>
    <col min="13578" max="13578" width="20.28515625" style="1" customWidth="1"/>
    <col min="13579" max="13584" width="9.140625" style="1"/>
    <col min="13585" max="13585" width="11.42578125" style="1" customWidth="1"/>
    <col min="13586" max="13586" width="9.140625" style="1"/>
    <col min="13587" max="13587" width="11" style="1" customWidth="1"/>
    <col min="13588" max="13825" width="9.140625" style="1"/>
    <col min="13826" max="13826" width="50.28515625" style="1" customWidth="1"/>
    <col min="13827" max="13827" width="9.140625" style="1"/>
    <col min="13828" max="13828" width="20.42578125" style="1" customWidth="1"/>
    <col min="13829" max="13829" width="79.85546875" style="1" customWidth="1"/>
    <col min="13830" max="13833" width="9.140625" style="1"/>
    <col min="13834" max="13834" width="20.28515625" style="1" customWidth="1"/>
    <col min="13835" max="13840" width="9.140625" style="1"/>
    <col min="13841" max="13841" width="11.42578125" style="1" customWidth="1"/>
    <col min="13842" max="13842" width="9.140625" style="1"/>
    <col min="13843" max="13843" width="11" style="1" customWidth="1"/>
    <col min="13844" max="14081" width="9.140625" style="1"/>
    <col min="14082" max="14082" width="50.28515625" style="1" customWidth="1"/>
    <col min="14083" max="14083" width="9.140625" style="1"/>
    <col min="14084" max="14084" width="20.42578125" style="1" customWidth="1"/>
    <col min="14085" max="14085" width="79.85546875" style="1" customWidth="1"/>
    <col min="14086" max="14089" width="9.140625" style="1"/>
    <col min="14090" max="14090" width="20.28515625" style="1" customWidth="1"/>
    <col min="14091" max="14096" width="9.140625" style="1"/>
    <col min="14097" max="14097" width="11.42578125" style="1" customWidth="1"/>
    <col min="14098" max="14098" width="9.140625" style="1"/>
    <col min="14099" max="14099" width="11" style="1" customWidth="1"/>
    <col min="14100" max="14337" width="9.140625" style="1"/>
    <col min="14338" max="14338" width="50.28515625" style="1" customWidth="1"/>
    <col min="14339" max="14339" width="9.140625" style="1"/>
    <col min="14340" max="14340" width="20.42578125" style="1" customWidth="1"/>
    <col min="14341" max="14341" width="79.85546875" style="1" customWidth="1"/>
    <col min="14342" max="14345" width="9.140625" style="1"/>
    <col min="14346" max="14346" width="20.28515625" style="1" customWidth="1"/>
    <col min="14347" max="14352" width="9.140625" style="1"/>
    <col min="14353" max="14353" width="11.42578125" style="1" customWidth="1"/>
    <col min="14354" max="14354" width="9.140625" style="1"/>
    <col min="14355" max="14355" width="11" style="1" customWidth="1"/>
    <col min="14356" max="14593" width="9.140625" style="1"/>
    <col min="14594" max="14594" width="50.28515625" style="1" customWidth="1"/>
    <col min="14595" max="14595" width="9.140625" style="1"/>
    <col min="14596" max="14596" width="20.42578125" style="1" customWidth="1"/>
    <col min="14597" max="14597" width="79.85546875" style="1" customWidth="1"/>
    <col min="14598" max="14601" width="9.140625" style="1"/>
    <col min="14602" max="14602" width="20.28515625" style="1" customWidth="1"/>
    <col min="14603" max="14608" width="9.140625" style="1"/>
    <col min="14609" max="14609" width="11.42578125" style="1" customWidth="1"/>
    <col min="14610" max="14610" width="9.140625" style="1"/>
    <col min="14611" max="14611" width="11" style="1" customWidth="1"/>
    <col min="14612" max="14849" width="9.140625" style="1"/>
    <col min="14850" max="14850" width="50.28515625" style="1" customWidth="1"/>
    <col min="14851" max="14851" width="9.140625" style="1"/>
    <col min="14852" max="14852" width="20.42578125" style="1" customWidth="1"/>
    <col min="14853" max="14853" width="79.85546875" style="1" customWidth="1"/>
    <col min="14854" max="14857" width="9.140625" style="1"/>
    <col min="14858" max="14858" width="20.28515625" style="1" customWidth="1"/>
    <col min="14859" max="14864" width="9.140625" style="1"/>
    <col min="14865" max="14865" width="11.42578125" style="1" customWidth="1"/>
    <col min="14866" max="14866" width="9.140625" style="1"/>
    <col min="14867" max="14867" width="11" style="1" customWidth="1"/>
    <col min="14868" max="15105" width="9.140625" style="1"/>
    <col min="15106" max="15106" width="50.28515625" style="1" customWidth="1"/>
    <col min="15107" max="15107" width="9.140625" style="1"/>
    <col min="15108" max="15108" width="20.42578125" style="1" customWidth="1"/>
    <col min="15109" max="15109" width="79.85546875" style="1" customWidth="1"/>
    <col min="15110" max="15113" width="9.140625" style="1"/>
    <col min="15114" max="15114" width="20.28515625" style="1" customWidth="1"/>
    <col min="15115" max="15120" width="9.140625" style="1"/>
    <col min="15121" max="15121" width="11.42578125" style="1" customWidth="1"/>
    <col min="15122" max="15122" width="9.140625" style="1"/>
    <col min="15123" max="15123" width="11" style="1" customWidth="1"/>
    <col min="15124" max="15361" width="9.140625" style="1"/>
    <col min="15362" max="15362" width="50.28515625" style="1" customWidth="1"/>
    <col min="15363" max="15363" width="9.140625" style="1"/>
    <col min="15364" max="15364" width="20.42578125" style="1" customWidth="1"/>
    <col min="15365" max="15365" width="79.85546875" style="1" customWidth="1"/>
    <col min="15366" max="15369" width="9.140625" style="1"/>
    <col min="15370" max="15370" width="20.28515625" style="1" customWidth="1"/>
    <col min="15371" max="15376" width="9.140625" style="1"/>
    <col min="15377" max="15377" width="11.42578125" style="1" customWidth="1"/>
    <col min="15378" max="15378" width="9.140625" style="1"/>
    <col min="15379" max="15379" width="11" style="1" customWidth="1"/>
    <col min="15380" max="15617" width="9.140625" style="1"/>
    <col min="15618" max="15618" width="50.28515625" style="1" customWidth="1"/>
    <col min="15619" max="15619" width="9.140625" style="1"/>
    <col min="15620" max="15620" width="20.42578125" style="1" customWidth="1"/>
    <col min="15621" max="15621" width="79.85546875" style="1" customWidth="1"/>
    <col min="15622" max="15625" width="9.140625" style="1"/>
    <col min="15626" max="15626" width="20.28515625" style="1" customWidth="1"/>
    <col min="15627" max="15632" width="9.140625" style="1"/>
    <col min="15633" max="15633" width="11.42578125" style="1" customWidth="1"/>
    <col min="15634" max="15634" width="9.140625" style="1"/>
    <col min="15635" max="15635" width="11" style="1" customWidth="1"/>
    <col min="15636" max="15873" width="9.140625" style="1"/>
    <col min="15874" max="15874" width="50.28515625" style="1" customWidth="1"/>
    <col min="15875" max="15875" width="9.140625" style="1"/>
    <col min="15876" max="15876" width="20.42578125" style="1" customWidth="1"/>
    <col min="15877" max="15877" width="79.85546875" style="1" customWidth="1"/>
    <col min="15878" max="15881" width="9.140625" style="1"/>
    <col min="15882" max="15882" width="20.28515625" style="1" customWidth="1"/>
    <col min="15883" max="15888" width="9.140625" style="1"/>
    <col min="15889" max="15889" width="11.42578125" style="1" customWidth="1"/>
    <col min="15890" max="15890" width="9.140625" style="1"/>
    <col min="15891" max="15891" width="11" style="1" customWidth="1"/>
    <col min="15892" max="16129" width="9.140625" style="1"/>
    <col min="16130" max="16130" width="50.28515625" style="1" customWidth="1"/>
    <col min="16131" max="16131" width="9.140625" style="1"/>
    <col min="16132" max="16132" width="20.42578125" style="1" customWidth="1"/>
    <col min="16133" max="16133" width="79.85546875" style="1" customWidth="1"/>
    <col min="16134" max="16137" width="9.140625" style="1"/>
    <col min="16138" max="16138" width="20.28515625" style="1" customWidth="1"/>
    <col min="16139" max="16144" width="9.140625" style="1"/>
    <col min="16145" max="16145" width="11.42578125" style="1" customWidth="1"/>
    <col min="16146" max="16146" width="9.140625" style="1"/>
    <col min="16147" max="16147" width="11" style="1" customWidth="1"/>
    <col min="16148" max="16384" width="9.140625" style="1"/>
  </cols>
  <sheetData>
    <row r="1" spans="1:23" x14ac:dyDescent="0.25">
      <c r="A1" s="64" t="s">
        <v>158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</row>
    <row r="2" spans="1:23" x14ac:dyDescent="0.25">
      <c r="A2" s="64" t="s">
        <v>0</v>
      </c>
      <c r="B2" s="64"/>
      <c r="C2" s="64" t="s">
        <v>1</v>
      </c>
      <c r="D2" s="64"/>
      <c r="E2" s="64"/>
      <c r="F2" s="64" t="s">
        <v>2</v>
      </c>
      <c r="G2" s="64"/>
      <c r="H2" s="64"/>
      <c r="I2" s="64"/>
      <c r="J2" s="64"/>
      <c r="K2" s="64"/>
      <c r="L2" s="64"/>
      <c r="M2" s="64"/>
      <c r="N2" s="64" t="s">
        <v>3</v>
      </c>
      <c r="O2" s="64"/>
      <c r="P2" s="64"/>
      <c r="Q2" s="64" t="s">
        <v>4</v>
      </c>
      <c r="R2" s="64"/>
      <c r="S2" s="64"/>
      <c r="T2" s="64"/>
      <c r="U2" s="64"/>
      <c r="V2" s="67" t="s">
        <v>5</v>
      </c>
      <c r="W2" s="64" t="s">
        <v>6</v>
      </c>
    </row>
    <row r="3" spans="1:23" x14ac:dyDescent="0.25">
      <c r="A3" s="64" t="s">
        <v>7</v>
      </c>
      <c r="B3" s="64" t="s">
        <v>8</v>
      </c>
      <c r="C3" s="69" t="s">
        <v>9</v>
      </c>
      <c r="D3" s="69" t="s">
        <v>10</v>
      </c>
      <c r="E3" s="69" t="s">
        <v>11</v>
      </c>
      <c r="F3" s="69" t="s">
        <v>12</v>
      </c>
      <c r="G3" s="69" t="s">
        <v>13</v>
      </c>
      <c r="H3" s="64" t="s">
        <v>14</v>
      </c>
      <c r="I3" s="64"/>
      <c r="J3" s="61" t="s">
        <v>15</v>
      </c>
      <c r="K3" s="61"/>
      <c r="L3" s="64" t="s">
        <v>16</v>
      </c>
      <c r="M3" s="64" t="s">
        <v>17</v>
      </c>
      <c r="N3" s="61" t="s">
        <v>18</v>
      </c>
      <c r="O3" s="61" t="s">
        <v>19</v>
      </c>
      <c r="P3" s="61" t="s">
        <v>20</v>
      </c>
      <c r="Q3" s="61" t="s">
        <v>21</v>
      </c>
      <c r="R3" s="61"/>
      <c r="S3" s="61" t="s">
        <v>22</v>
      </c>
      <c r="T3" s="61"/>
      <c r="U3" s="62" t="s">
        <v>23</v>
      </c>
      <c r="V3" s="67"/>
      <c r="W3" s="64"/>
    </row>
    <row r="4" spans="1:23" ht="30" x14ac:dyDescent="0.25">
      <c r="A4" s="65"/>
      <c r="B4" s="65"/>
      <c r="C4" s="70"/>
      <c r="D4" s="70"/>
      <c r="E4" s="70"/>
      <c r="F4" s="70"/>
      <c r="G4" s="70"/>
      <c r="H4" s="3" t="s">
        <v>24</v>
      </c>
      <c r="I4" s="3" t="s">
        <v>25</v>
      </c>
      <c r="J4" s="21" t="s">
        <v>24</v>
      </c>
      <c r="K4" s="2" t="s">
        <v>26</v>
      </c>
      <c r="L4" s="65"/>
      <c r="M4" s="65"/>
      <c r="N4" s="66"/>
      <c r="O4" s="66"/>
      <c r="P4" s="66"/>
      <c r="Q4" s="3" t="s">
        <v>62</v>
      </c>
      <c r="R4" s="20" t="s">
        <v>27</v>
      </c>
      <c r="S4" s="3" t="s">
        <v>62</v>
      </c>
      <c r="T4" s="20" t="s">
        <v>27</v>
      </c>
      <c r="U4" s="63"/>
      <c r="V4" s="68"/>
      <c r="W4" s="65"/>
    </row>
    <row r="5" spans="1:23" x14ac:dyDescent="0.25">
      <c r="A5" s="9">
        <v>560800</v>
      </c>
      <c r="B5" s="9">
        <v>560801</v>
      </c>
      <c r="C5" s="25" t="s">
        <v>28</v>
      </c>
      <c r="D5" s="4" t="s">
        <v>29</v>
      </c>
      <c r="E5" s="7" t="s">
        <v>49</v>
      </c>
      <c r="F5" s="26" t="s">
        <v>145</v>
      </c>
      <c r="G5" s="16" t="s">
        <v>2</v>
      </c>
      <c r="H5" s="9" t="s">
        <v>31</v>
      </c>
      <c r="I5" s="18" t="s">
        <v>32</v>
      </c>
      <c r="J5" s="9" t="s">
        <v>31</v>
      </c>
      <c r="K5" s="18" t="s">
        <v>143</v>
      </c>
      <c r="L5" s="13">
        <v>44627</v>
      </c>
      <c r="M5" s="13">
        <v>44629</v>
      </c>
      <c r="N5" s="5"/>
      <c r="O5" s="6"/>
      <c r="P5" s="6"/>
      <c r="Q5" s="11">
        <v>2</v>
      </c>
      <c r="R5" s="14">
        <v>54.01</v>
      </c>
      <c r="S5" s="11"/>
      <c r="T5" s="14"/>
      <c r="U5" s="14">
        <f t="shared" ref="U5:U21" si="0">(Q5*R5)+(S5*T5)</f>
        <v>108.02</v>
      </c>
      <c r="V5" s="15">
        <f t="shared" ref="V5:V21" si="1">P5+U5</f>
        <v>108.02</v>
      </c>
      <c r="W5" s="6"/>
    </row>
    <row r="6" spans="1:23" x14ac:dyDescent="0.25">
      <c r="A6" s="9">
        <v>560800</v>
      </c>
      <c r="B6" s="9">
        <v>560801</v>
      </c>
      <c r="C6" s="25" t="s">
        <v>28</v>
      </c>
      <c r="D6" s="4" t="s">
        <v>29</v>
      </c>
      <c r="E6" s="7" t="s">
        <v>49</v>
      </c>
      <c r="F6" s="26" t="s">
        <v>145</v>
      </c>
      <c r="G6" s="16" t="s">
        <v>2</v>
      </c>
      <c r="H6" s="9" t="s">
        <v>31</v>
      </c>
      <c r="I6" s="18" t="s">
        <v>143</v>
      </c>
      <c r="J6" s="9" t="s">
        <v>31</v>
      </c>
      <c r="K6" s="18" t="s">
        <v>95</v>
      </c>
      <c r="L6" s="13">
        <v>44629</v>
      </c>
      <c r="M6" s="13">
        <v>44630</v>
      </c>
      <c r="N6" s="5"/>
      <c r="O6" s="6"/>
      <c r="P6" s="6"/>
      <c r="Q6" s="11">
        <v>1</v>
      </c>
      <c r="R6" s="14">
        <v>54.01</v>
      </c>
      <c r="S6" s="11"/>
      <c r="T6" s="14"/>
      <c r="U6" s="14">
        <f t="shared" si="0"/>
        <v>54.01</v>
      </c>
      <c r="V6" s="15">
        <f t="shared" si="1"/>
        <v>54.01</v>
      </c>
      <c r="W6" s="6"/>
    </row>
    <row r="7" spans="1:23" x14ac:dyDescent="0.25">
      <c r="A7" s="9">
        <v>560800</v>
      </c>
      <c r="B7" s="9">
        <v>560801</v>
      </c>
      <c r="C7" s="25" t="s">
        <v>28</v>
      </c>
      <c r="D7" s="4" t="s">
        <v>29</v>
      </c>
      <c r="E7" s="7" t="s">
        <v>49</v>
      </c>
      <c r="F7" s="26" t="s">
        <v>145</v>
      </c>
      <c r="G7" s="16" t="s">
        <v>2</v>
      </c>
      <c r="H7" s="9" t="s">
        <v>31</v>
      </c>
      <c r="I7" s="18" t="s">
        <v>95</v>
      </c>
      <c r="J7" s="9" t="s">
        <v>31</v>
      </c>
      <c r="K7" s="18" t="s">
        <v>144</v>
      </c>
      <c r="L7" s="13">
        <v>44630</v>
      </c>
      <c r="M7" s="13">
        <v>44631</v>
      </c>
      <c r="N7" s="5"/>
      <c r="O7" s="6"/>
      <c r="P7" s="6"/>
      <c r="Q7" s="11">
        <v>1</v>
      </c>
      <c r="R7" s="14">
        <v>54.01</v>
      </c>
      <c r="S7" s="11"/>
      <c r="T7" s="14"/>
      <c r="U7" s="14">
        <f t="shared" si="0"/>
        <v>54.01</v>
      </c>
      <c r="V7" s="15">
        <f t="shared" si="1"/>
        <v>54.01</v>
      </c>
      <c r="W7" s="6"/>
    </row>
    <row r="8" spans="1:23" x14ac:dyDescent="0.25">
      <c r="A8" s="9">
        <v>560800</v>
      </c>
      <c r="B8" s="9">
        <v>560801</v>
      </c>
      <c r="C8" s="25" t="s">
        <v>28</v>
      </c>
      <c r="D8" s="4" t="s">
        <v>29</v>
      </c>
      <c r="E8" s="7" t="s">
        <v>49</v>
      </c>
      <c r="F8" s="26" t="s">
        <v>145</v>
      </c>
      <c r="G8" s="16" t="s">
        <v>2</v>
      </c>
      <c r="H8" s="9" t="s">
        <v>31</v>
      </c>
      <c r="I8" s="18" t="s">
        <v>144</v>
      </c>
      <c r="J8" s="9" t="s">
        <v>31</v>
      </c>
      <c r="K8" s="18" t="s">
        <v>54</v>
      </c>
      <c r="L8" s="13">
        <v>44631</v>
      </c>
      <c r="M8" s="13">
        <v>44632</v>
      </c>
      <c r="N8" s="5"/>
      <c r="O8" s="6"/>
      <c r="P8" s="6"/>
      <c r="Q8" s="11">
        <v>1</v>
      </c>
      <c r="R8" s="14">
        <v>54.01</v>
      </c>
      <c r="S8" s="11"/>
      <c r="T8" s="14"/>
      <c r="U8" s="14">
        <f t="shared" si="0"/>
        <v>54.01</v>
      </c>
      <c r="V8" s="15">
        <f t="shared" si="1"/>
        <v>54.01</v>
      </c>
      <c r="W8" s="6"/>
    </row>
    <row r="9" spans="1:23" ht="45" customHeight="1" x14ac:dyDescent="0.25">
      <c r="A9" s="9">
        <v>560800</v>
      </c>
      <c r="B9" s="9">
        <v>560801</v>
      </c>
      <c r="C9" s="25" t="s">
        <v>42</v>
      </c>
      <c r="D9" s="4" t="s">
        <v>43</v>
      </c>
      <c r="E9" s="7" t="s">
        <v>98</v>
      </c>
      <c r="F9" s="26" t="s">
        <v>145</v>
      </c>
      <c r="G9" s="16" t="s">
        <v>2</v>
      </c>
      <c r="H9" s="9" t="s">
        <v>31</v>
      </c>
      <c r="I9" s="18" t="s">
        <v>32</v>
      </c>
      <c r="J9" s="9" t="s">
        <v>31</v>
      </c>
      <c r="K9" s="18" t="s">
        <v>153</v>
      </c>
      <c r="L9" s="13">
        <v>44628</v>
      </c>
      <c r="M9" s="13">
        <v>44631</v>
      </c>
      <c r="N9" s="5"/>
      <c r="O9" s="6"/>
      <c r="P9" s="6"/>
      <c r="Q9" s="11">
        <v>3</v>
      </c>
      <c r="R9" s="14">
        <v>54.01</v>
      </c>
      <c r="S9" s="11"/>
      <c r="T9" s="14"/>
      <c r="U9" s="14">
        <f t="shared" si="0"/>
        <v>162.03</v>
      </c>
      <c r="V9" s="15">
        <f t="shared" si="1"/>
        <v>162.03</v>
      </c>
      <c r="W9" s="6"/>
    </row>
    <row r="10" spans="1:23" ht="90" customHeight="1" x14ac:dyDescent="0.25">
      <c r="A10" s="9">
        <v>560800</v>
      </c>
      <c r="B10" s="9">
        <v>560801</v>
      </c>
      <c r="C10" s="25" t="s">
        <v>42</v>
      </c>
      <c r="D10" s="4" t="s">
        <v>43</v>
      </c>
      <c r="E10" s="7" t="s">
        <v>98</v>
      </c>
      <c r="F10" s="26" t="s">
        <v>145</v>
      </c>
      <c r="G10" s="16" t="s">
        <v>2</v>
      </c>
      <c r="H10" s="9" t="s">
        <v>31</v>
      </c>
      <c r="I10" s="18" t="s">
        <v>32</v>
      </c>
      <c r="J10" s="9" t="s">
        <v>31</v>
      </c>
      <c r="K10" s="18" t="s">
        <v>154</v>
      </c>
      <c r="L10" s="13">
        <v>44634</v>
      </c>
      <c r="M10" s="13">
        <v>44639</v>
      </c>
      <c r="N10" s="5"/>
      <c r="O10" s="6"/>
      <c r="P10" s="6"/>
      <c r="Q10" s="11">
        <v>5</v>
      </c>
      <c r="R10" s="14">
        <v>54.01</v>
      </c>
      <c r="S10" s="11"/>
      <c r="T10" s="14"/>
      <c r="U10" s="14">
        <f t="shared" si="0"/>
        <v>270.05</v>
      </c>
      <c r="V10" s="15">
        <f t="shared" si="1"/>
        <v>270.05</v>
      </c>
      <c r="W10" s="6"/>
    </row>
    <row r="11" spans="1:23" ht="45" customHeight="1" x14ac:dyDescent="0.25">
      <c r="A11" s="9">
        <v>560800</v>
      </c>
      <c r="B11" s="9">
        <v>560801</v>
      </c>
      <c r="C11" s="25" t="s">
        <v>39</v>
      </c>
      <c r="D11" s="4">
        <v>4529</v>
      </c>
      <c r="E11" s="7" t="s">
        <v>30</v>
      </c>
      <c r="F11" s="26" t="s">
        <v>155</v>
      </c>
      <c r="G11" s="16" t="s">
        <v>2</v>
      </c>
      <c r="H11" s="9" t="s">
        <v>31</v>
      </c>
      <c r="I11" s="18" t="s">
        <v>32</v>
      </c>
      <c r="J11" s="9" t="s">
        <v>31</v>
      </c>
      <c r="K11" s="18" t="s">
        <v>153</v>
      </c>
      <c r="L11" s="13">
        <v>44627</v>
      </c>
      <c r="M11" s="13">
        <v>44632</v>
      </c>
      <c r="N11" s="5"/>
      <c r="O11" s="6"/>
      <c r="P11" s="6"/>
      <c r="Q11" s="11">
        <v>5</v>
      </c>
      <c r="R11" s="14">
        <v>54.01</v>
      </c>
      <c r="S11" s="11"/>
      <c r="T11" s="14"/>
      <c r="U11" s="14">
        <f t="shared" si="0"/>
        <v>270.05</v>
      </c>
      <c r="V11" s="15">
        <f t="shared" si="1"/>
        <v>270.05</v>
      </c>
      <c r="W11" s="6"/>
    </row>
    <row r="12" spans="1:23" ht="75" x14ac:dyDescent="0.25">
      <c r="A12" s="9">
        <v>560800</v>
      </c>
      <c r="B12" s="9">
        <v>560801</v>
      </c>
      <c r="C12" s="25" t="s">
        <v>39</v>
      </c>
      <c r="D12" s="4">
        <v>4529</v>
      </c>
      <c r="E12" s="7" t="s">
        <v>30</v>
      </c>
      <c r="F12" s="26" t="s">
        <v>155</v>
      </c>
      <c r="G12" s="16" t="s">
        <v>2</v>
      </c>
      <c r="H12" s="9" t="s">
        <v>31</v>
      </c>
      <c r="I12" s="18" t="s">
        <v>32</v>
      </c>
      <c r="J12" s="9" t="s">
        <v>31</v>
      </c>
      <c r="K12" s="18" t="s">
        <v>154</v>
      </c>
      <c r="L12" s="13">
        <v>44634</v>
      </c>
      <c r="M12" s="13">
        <v>44640</v>
      </c>
      <c r="N12" s="5"/>
      <c r="O12" s="6"/>
      <c r="P12" s="6"/>
      <c r="Q12" s="11">
        <v>6</v>
      </c>
      <c r="R12" s="14">
        <v>54.01</v>
      </c>
      <c r="S12" s="11"/>
      <c r="T12" s="14"/>
      <c r="U12" s="14">
        <f t="shared" si="0"/>
        <v>324.06</v>
      </c>
      <c r="V12" s="15">
        <f t="shared" si="1"/>
        <v>324.06</v>
      </c>
      <c r="W12" s="6"/>
    </row>
    <row r="13" spans="1:23" ht="60" customHeight="1" x14ac:dyDescent="0.25">
      <c r="A13" s="9">
        <v>560800</v>
      </c>
      <c r="B13" s="9">
        <v>560801</v>
      </c>
      <c r="C13" s="25" t="s">
        <v>136</v>
      </c>
      <c r="D13" s="4" t="s">
        <v>89</v>
      </c>
      <c r="E13" s="7" t="s">
        <v>38</v>
      </c>
      <c r="F13" s="26" t="s">
        <v>155</v>
      </c>
      <c r="G13" s="16" t="s">
        <v>2</v>
      </c>
      <c r="H13" s="9" t="s">
        <v>31</v>
      </c>
      <c r="I13" s="18" t="s">
        <v>32</v>
      </c>
      <c r="J13" s="9" t="s">
        <v>31</v>
      </c>
      <c r="K13" s="18" t="s">
        <v>153</v>
      </c>
      <c r="L13" s="13">
        <v>44627</v>
      </c>
      <c r="M13" s="13">
        <v>44632</v>
      </c>
      <c r="N13" s="5"/>
      <c r="O13" s="6"/>
      <c r="P13" s="6"/>
      <c r="Q13" s="11">
        <v>5</v>
      </c>
      <c r="R13" s="14">
        <v>54.01</v>
      </c>
      <c r="S13" s="11"/>
      <c r="T13" s="14"/>
      <c r="U13" s="14">
        <f t="shared" si="0"/>
        <v>270.05</v>
      </c>
      <c r="V13" s="15">
        <f t="shared" si="1"/>
        <v>270.05</v>
      </c>
      <c r="W13" s="6"/>
    </row>
    <row r="14" spans="1:23" ht="75" x14ac:dyDescent="0.25">
      <c r="A14" s="9">
        <v>560800</v>
      </c>
      <c r="B14" s="9">
        <v>560801</v>
      </c>
      <c r="C14" s="25" t="s">
        <v>136</v>
      </c>
      <c r="D14" s="4" t="s">
        <v>89</v>
      </c>
      <c r="E14" s="7" t="s">
        <v>38</v>
      </c>
      <c r="F14" s="26" t="s">
        <v>155</v>
      </c>
      <c r="G14" s="16" t="s">
        <v>2</v>
      </c>
      <c r="H14" s="9" t="s">
        <v>31</v>
      </c>
      <c r="I14" s="18" t="s">
        <v>32</v>
      </c>
      <c r="J14" s="9" t="s">
        <v>31</v>
      </c>
      <c r="K14" s="18" t="s">
        <v>154</v>
      </c>
      <c r="L14" s="13">
        <v>44634</v>
      </c>
      <c r="M14" s="13">
        <v>44640</v>
      </c>
      <c r="N14" s="5"/>
      <c r="O14" s="6"/>
      <c r="P14" s="6"/>
      <c r="Q14" s="11">
        <v>6</v>
      </c>
      <c r="R14" s="14">
        <v>54.01</v>
      </c>
      <c r="S14" s="11"/>
      <c r="T14" s="14"/>
      <c r="U14" s="14">
        <f t="shared" si="0"/>
        <v>324.06</v>
      </c>
      <c r="V14" s="15">
        <f t="shared" si="1"/>
        <v>324.06</v>
      </c>
      <c r="W14" s="6"/>
    </row>
    <row r="15" spans="1:23" ht="60" customHeight="1" x14ac:dyDescent="0.25">
      <c r="A15" s="9">
        <v>560800</v>
      </c>
      <c r="B15" s="9">
        <v>560801</v>
      </c>
      <c r="C15" s="25" t="s">
        <v>33</v>
      </c>
      <c r="D15" s="4" t="s">
        <v>50</v>
      </c>
      <c r="E15" s="7" t="s">
        <v>34</v>
      </c>
      <c r="F15" s="26" t="s">
        <v>155</v>
      </c>
      <c r="G15" s="16" t="s">
        <v>2</v>
      </c>
      <c r="H15" s="9" t="s">
        <v>31</v>
      </c>
      <c r="I15" s="18" t="s">
        <v>32</v>
      </c>
      <c r="J15" s="9" t="s">
        <v>31</v>
      </c>
      <c r="K15" s="18" t="s">
        <v>153</v>
      </c>
      <c r="L15" s="13">
        <v>44627</v>
      </c>
      <c r="M15" s="13">
        <v>44632</v>
      </c>
      <c r="N15" s="5"/>
      <c r="O15" s="6"/>
      <c r="P15" s="6"/>
      <c r="Q15" s="11">
        <v>5</v>
      </c>
      <c r="R15" s="14">
        <v>54.01</v>
      </c>
      <c r="S15" s="11"/>
      <c r="T15" s="14"/>
      <c r="U15" s="14">
        <f t="shared" si="0"/>
        <v>270.05</v>
      </c>
      <c r="V15" s="15">
        <f t="shared" si="1"/>
        <v>270.05</v>
      </c>
      <c r="W15" s="6"/>
    </row>
    <row r="16" spans="1:23" ht="75" x14ac:dyDescent="0.25">
      <c r="A16" s="9">
        <v>560800</v>
      </c>
      <c r="B16" s="9">
        <v>560801</v>
      </c>
      <c r="C16" s="25" t="s">
        <v>33</v>
      </c>
      <c r="D16" s="4" t="s">
        <v>50</v>
      </c>
      <c r="E16" s="7" t="s">
        <v>34</v>
      </c>
      <c r="F16" s="26" t="s">
        <v>155</v>
      </c>
      <c r="G16" s="16" t="s">
        <v>2</v>
      </c>
      <c r="H16" s="9" t="s">
        <v>31</v>
      </c>
      <c r="I16" s="18" t="s">
        <v>32</v>
      </c>
      <c r="J16" s="9" t="s">
        <v>31</v>
      </c>
      <c r="K16" s="18" t="s">
        <v>154</v>
      </c>
      <c r="L16" s="13">
        <v>44634</v>
      </c>
      <c r="M16" s="13">
        <v>44640</v>
      </c>
      <c r="N16" s="5"/>
      <c r="O16" s="6"/>
      <c r="P16" s="6"/>
      <c r="Q16" s="11">
        <v>6</v>
      </c>
      <c r="R16" s="14">
        <v>54.01</v>
      </c>
      <c r="S16" s="11"/>
      <c r="T16" s="14"/>
      <c r="U16" s="14">
        <f t="shared" si="0"/>
        <v>324.06</v>
      </c>
      <c r="V16" s="15">
        <f t="shared" si="1"/>
        <v>324.06</v>
      </c>
      <c r="W16" s="6"/>
    </row>
    <row r="17" spans="1:23" ht="75" x14ac:dyDescent="0.25">
      <c r="A17" s="9">
        <v>560800</v>
      </c>
      <c r="B17" s="9">
        <v>560801</v>
      </c>
      <c r="C17" s="25" t="s">
        <v>72</v>
      </c>
      <c r="D17" s="4" t="s">
        <v>73</v>
      </c>
      <c r="E17" s="7" t="s">
        <v>49</v>
      </c>
      <c r="F17" s="26" t="s">
        <v>155</v>
      </c>
      <c r="G17" s="16" t="s">
        <v>2</v>
      </c>
      <c r="H17" s="9" t="s">
        <v>31</v>
      </c>
      <c r="I17" s="18" t="s">
        <v>32</v>
      </c>
      <c r="J17" s="9" t="s">
        <v>31</v>
      </c>
      <c r="K17" s="18" t="s">
        <v>154</v>
      </c>
      <c r="L17" s="13">
        <v>44634</v>
      </c>
      <c r="M17" s="13">
        <v>44640</v>
      </c>
      <c r="N17" s="5"/>
      <c r="O17" s="6"/>
      <c r="P17" s="6"/>
      <c r="Q17" s="11">
        <v>6</v>
      </c>
      <c r="R17" s="14">
        <v>54.01</v>
      </c>
      <c r="S17" s="11"/>
      <c r="T17" s="14"/>
      <c r="U17" s="14">
        <f t="shared" si="0"/>
        <v>324.06</v>
      </c>
      <c r="V17" s="15">
        <f t="shared" si="1"/>
        <v>324.06</v>
      </c>
      <c r="W17" s="6"/>
    </row>
    <row r="18" spans="1:23" ht="45" customHeight="1" x14ac:dyDescent="0.25">
      <c r="A18" s="9">
        <v>560800</v>
      </c>
      <c r="B18" s="9">
        <v>560801</v>
      </c>
      <c r="C18" s="25" t="s">
        <v>96</v>
      </c>
      <c r="D18" s="4" t="s">
        <v>53</v>
      </c>
      <c r="E18" s="7" t="s">
        <v>38</v>
      </c>
      <c r="F18" s="26" t="s">
        <v>155</v>
      </c>
      <c r="G18" s="16" t="s">
        <v>2</v>
      </c>
      <c r="H18" s="9" t="s">
        <v>31</v>
      </c>
      <c r="I18" s="18" t="s">
        <v>32</v>
      </c>
      <c r="J18" s="9" t="s">
        <v>31</v>
      </c>
      <c r="K18" s="18" t="s">
        <v>153</v>
      </c>
      <c r="L18" s="13">
        <v>44627</v>
      </c>
      <c r="M18" s="13">
        <v>44632</v>
      </c>
      <c r="N18" s="5"/>
      <c r="O18" s="6"/>
      <c r="P18" s="6"/>
      <c r="Q18" s="11">
        <v>5</v>
      </c>
      <c r="R18" s="14">
        <v>54.01</v>
      </c>
      <c r="S18" s="11"/>
      <c r="T18" s="14"/>
      <c r="U18" s="14">
        <f t="shared" si="0"/>
        <v>270.05</v>
      </c>
      <c r="V18" s="15">
        <f t="shared" si="1"/>
        <v>270.05</v>
      </c>
      <c r="W18" s="6"/>
    </row>
    <row r="19" spans="1:23" ht="75" x14ac:dyDescent="0.25">
      <c r="A19" s="9">
        <v>560800</v>
      </c>
      <c r="B19" s="9">
        <v>560801</v>
      </c>
      <c r="C19" s="25" t="s">
        <v>96</v>
      </c>
      <c r="D19" s="4" t="s">
        <v>53</v>
      </c>
      <c r="E19" s="7" t="s">
        <v>38</v>
      </c>
      <c r="F19" s="26" t="s">
        <v>155</v>
      </c>
      <c r="G19" s="16" t="s">
        <v>2</v>
      </c>
      <c r="H19" s="9" t="s">
        <v>31</v>
      </c>
      <c r="I19" s="18" t="s">
        <v>32</v>
      </c>
      <c r="J19" s="9" t="s">
        <v>31</v>
      </c>
      <c r="K19" s="18" t="s">
        <v>154</v>
      </c>
      <c r="L19" s="13">
        <v>44634</v>
      </c>
      <c r="M19" s="13">
        <v>44639</v>
      </c>
      <c r="N19" s="5"/>
      <c r="O19" s="6"/>
      <c r="P19" s="6"/>
      <c r="Q19" s="11">
        <v>5</v>
      </c>
      <c r="R19" s="14">
        <v>54.01</v>
      </c>
      <c r="S19" s="11"/>
      <c r="T19" s="14"/>
      <c r="U19" s="14">
        <f t="shared" si="0"/>
        <v>270.05</v>
      </c>
      <c r="V19" s="15">
        <f t="shared" si="1"/>
        <v>270.05</v>
      </c>
      <c r="W19" s="6"/>
    </row>
    <row r="20" spans="1:23" ht="30" x14ac:dyDescent="0.25">
      <c r="A20" s="9">
        <v>560800</v>
      </c>
      <c r="B20" s="9">
        <v>560801</v>
      </c>
      <c r="C20" s="22" t="s">
        <v>77</v>
      </c>
      <c r="D20" s="4" t="s">
        <v>78</v>
      </c>
      <c r="E20" s="19" t="s">
        <v>126</v>
      </c>
      <c r="F20" s="26" t="s">
        <v>145</v>
      </c>
      <c r="G20" s="16" t="s">
        <v>2</v>
      </c>
      <c r="H20" s="9" t="s">
        <v>31</v>
      </c>
      <c r="I20" s="18" t="s">
        <v>32</v>
      </c>
      <c r="J20" s="9" t="s">
        <v>31</v>
      </c>
      <c r="K20" s="18" t="s">
        <v>143</v>
      </c>
      <c r="L20" s="13">
        <v>44627</v>
      </c>
      <c r="M20" s="13">
        <v>44627</v>
      </c>
      <c r="N20" s="5"/>
      <c r="O20" s="6"/>
      <c r="P20" s="6"/>
      <c r="Q20" s="11"/>
      <c r="R20" s="14"/>
      <c r="S20" s="11">
        <v>1</v>
      </c>
      <c r="T20" s="14">
        <v>17.52</v>
      </c>
      <c r="U20" s="14">
        <f t="shared" si="0"/>
        <v>17.52</v>
      </c>
      <c r="V20" s="15">
        <f t="shared" si="1"/>
        <v>17.52</v>
      </c>
      <c r="W20" s="6"/>
    </row>
    <row r="21" spans="1:23" ht="45" x14ac:dyDescent="0.25">
      <c r="A21" s="9">
        <v>560800</v>
      </c>
      <c r="B21" s="9">
        <v>560801</v>
      </c>
      <c r="C21" s="25" t="s">
        <v>42</v>
      </c>
      <c r="D21" s="4" t="s">
        <v>43</v>
      </c>
      <c r="E21" s="7" t="s">
        <v>98</v>
      </c>
      <c r="F21" s="26" t="s">
        <v>145</v>
      </c>
      <c r="G21" s="16" t="s">
        <v>2</v>
      </c>
      <c r="H21" s="9" t="s">
        <v>31</v>
      </c>
      <c r="I21" s="18" t="s">
        <v>32</v>
      </c>
      <c r="J21" s="9" t="s">
        <v>31</v>
      </c>
      <c r="K21" s="18" t="s">
        <v>161</v>
      </c>
      <c r="L21" s="13">
        <v>44627</v>
      </c>
      <c r="M21" s="13">
        <v>44628</v>
      </c>
      <c r="N21" s="5"/>
      <c r="O21" s="6"/>
      <c r="P21" s="6"/>
      <c r="Q21" s="11">
        <v>1</v>
      </c>
      <c r="R21" s="14">
        <v>54.01</v>
      </c>
      <c r="S21" s="11"/>
      <c r="T21" s="14"/>
      <c r="U21" s="14">
        <f t="shared" si="0"/>
        <v>54.01</v>
      </c>
      <c r="V21" s="15">
        <f t="shared" si="1"/>
        <v>54.01</v>
      </c>
      <c r="W21" s="6"/>
    </row>
    <row r="22" spans="1:23" ht="45" x14ac:dyDescent="0.25">
      <c r="A22" s="9">
        <v>560800</v>
      </c>
      <c r="B22" s="9">
        <v>560801</v>
      </c>
      <c r="C22" s="25" t="s">
        <v>42</v>
      </c>
      <c r="D22" s="4" t="s">
        <v>43</v>
      </c>
      <c r="E22" s="7" t="s">
        <v>98</v>
      </c>
      <c r="F22" s="26" t="s">
        <v>145</v>
      </c>
      <c r="G22" s="16" t="s">
        <v>2</v>
      </c>
      <c r="H22" s="9" t="s">
        <v>31</v>
      </c>
      <c r="I22" s="18" t="s">
        <v>32</v>
      </c>
      <c r="J22" s="9" t="s">
        <v>31</v>
      </c>
      <c r="K22" s="18" t="s">
        <v>161</v>
      </c>
      <c r="L22" s="13">
        <v>44631</v>
      </c>
      <c r="M22" s="13">
        <v>44632</v>
      </c>
      <c r="N22" s="5"/>
      <c r="O22" s="6"/>
      <c r="P22" s="6"/>
      <c r="Q22" s="11">
        <v>1</v>
      </c>
      <c r="R22" s="14">
        <v>54.01</v>
      </c>
      <c r="S22" s="11"/>
      <c r="T22" s="14"/>
      <c r="U22" s="14">
        <f t="shared" ref="U22:U23" si="2">(Q22*R22)+(S22*T22)</f>
        <v>54.01</v>
      </c>
      <c r="V22" s="15">
        <f t="shared" ref="V22:V23" si="3">P22+U22</f>
        <v>54.01</v>
      </c>
      <c r="W22" s="6"/>
    </row>
    <row r="23" spans="1:23" ht="45" x14ac:dyDescent="0.25">
      <c r="A23" s="30">
        <v>560800</v>
      </c>
      <c r="B23" s="32">
        <v>560801</v>
      </c>
      <c r="C23" s="22" t="s">
        <v>162</v>
      </c>
      <c r="D23" s="4" t="s">
        <v>163</v>
      </c>
      <c r="E23" s="7" t="s">
        <v>38</v>
      </c>
      <c r="F23" s="26" t="s">
        <v>145</v>
      </c>
      <c r="G23" s="16" t="s">
        <v>2</v>
      </c>
      <c r="H23" s="9" t="s">
        <v>31</v>
      </c>
      <c r="I23" s="18" t="s">
        <v>32</v>
      </c>
      <c r="J23" s="9" t="s">
        <v>31</v>
      </c>
      <c r="K23" s="18" t="s">
        <v>161</v>
      </c>
      <c r="L23" s="13">
        <v>44627</v>
      </c>
      <c r="M23" s="13">
        <v>44632</v>
      </c>
      <c r="N23" s="5"/>
      <c r="O23" s="6"/>
      <c r="P23" s="6"/>
      <c r="Q23" s="11">
        <v>5</v>
      </c>
      <c r="R23" s="14">
        <v>54.01</v>
      </c>
      <c r="S23" s="11"/>
      <c r="T23" s="14"/>
      <c r="U23" s="14">
        <f t="shared" si="2"/>
        <v>270.05</v>
      </c>
      <c r="V23" s="15">
        <f t="shared" si="3"/>
        <v>270.05</v>
      </c>
      <c r="W23" s="6"/>
    </row>
    <row r="24" spans="1:23" ht="45" x14ac:dyDescent="0.25">
      <c r="A24" s="30">
        <v>560800</v>
      </c>
      <c r="B24" s="32">
        <v>560801</v>
      </c>
      <c r="C24" s="22" t="s">
        <v>162</v>
      </c>
      <c r="D24" s="4" t="s">
        <v>163</v>
      </c>
      <c r="E24" s="7" t="s">
        <v>38</v>
      </c>
      <c r="F24" s="26" t="s">
        <v>145</v>
      </c>
      <c r="G24" s="16" t="s">
        <v>2</v>
      </c>
      <c r="H24" s="9" t="s">
        <v>31</v>
      </c>
      <c r="I24" s="18" t="s">
        <v>32</v>
      </c>
      <c r="J24" s="9" t="s">
        <v>31</v>
      </c>
      <c r="K24" s="18" t="s">
        <v>161</v>
      </c>
      <c r="L24" s="13">
        <v>44634</v>
      </c>
      <c r="M24" s="13">
        <v>44639</v>
      </c>
      <c r="N24" s="5"/>
      <c r="O24" s="6"/>
      <c r="P24" s="6"/>
      <c r="Q24" s="11">
        <v>5</v>
      </c>
      <c r="R24" s="14">
        <v>54.01</v>
      </c>
      <c r="S24" s="11"/>
      <c r="T24" s="14"/>
      <c r="U24" s="14">
        <f t="shared" ref="U24:U25" si="4">(Q24*R24)+(S24*T24)</f>
        <v>270.05</v>
      </c>
      <c r="V24" s="15">
        <f t="shared" ref="V24:V25" si="5">P24+U24</f>
        <v>270.05</v>
      </c>
      <c r="W24" s="6"/>
    </row>
    <row r="25" spans="1:23" ht="30" x14ac:dyDescent="0.25">
      <c r="A25" s="9">
        <v>560800</v>
      </c>
      <c r="B25" s="9">
        <v>560801</v>
      </c>
      <c r="C25" s="25" t="s">
        <v>103</v>
      </c>
      <c r="D25" s="4" t="s">
        <v>51</v>
      </c>
      <c r="E25" s="7" t="s">
        <v>37</v>
      </c>
      <c r="F25" s="26" t="s">
        <v>164</v>
      </c>
      <c r="G25" s="16" t="s">
        <v>2</v>
      </c>
      <c r="H25" s="9" t="s">
        <v>31</v>
      </c>
      <c r="I25" s="18" t="s">
        <v>32</v>
      </c>
      <c r="J25" s="9" t="s">
        <v>31</v>
      </c>
      <c r="K25" s="18" t="s">
        <v>165</v>
      </c>
      <c r="L25" s="13">
        <v>44644</v>
      </c>
      <c r="M25" s="13">
        <v>44646</v>
      </c>
      <c r="N25" s="5"/>
      <c r="O25" s="6"/>
      <c r="P25" s="6"/>
      <c r="Q25" s="11">
        <v>2</v>
      </c>
      <c r="R25" s="14">
        <v>95.97</v>
      </c>
      <c r="S25" s="11">
        <v>1</v>
      </c>
      <c r="T25" s="14">
        <v>28.78</v>
      </c>
      <c r="U25" s="14">
        <f t="shared" si="4"/>
        <v>220.72</v>
      </c>
      <c r="V25" s="15">
        <f t="shared" si="5"/>
        <v>220.72</v>
      </c>
      <c r="W25" s="6"/>
    </row>
    <row r="26" spans="1:23" ht="30" x14ac:dyDescent="0.25">
      <c r="A26" s="9">
        <v>560800</v>
      </c>
      <c r="B26" s="9">
        <v>560801</v>
      </c>
      <c r="C26" s="22" t="s">
        <v>63</v>
      </c>
      <c r="D26" s="4" t="s">
        <v>64</v>
      </c>
      <c r="E26" s="19" t="s">
        <v>102</v>
      </c>
      <c r="F26" s="26" t="s">
        <v>164</v>
      </c>
      <c r="G26" s="16" t="s">
        <v>2</v>
      </c>
      <c r="H26" s="9" t="s">
        <v>31</v>
      </c>
      <c r="I26" s="18" t="s">
        <v>32</v>
      </c>
      <c r="J26" s="9" t="s">
        <v>31</v>
      </c>
      <c r="K26" s="18" t="s">
        <v>165</v>
      </c>
      <c r="L26" s="13">
        <v>44644</v>
      </c>
      <c r="M26" s="13">
        <v>44646</v>
      </c>
      <c r="N26" s="5"/>
      <c r="O26" s="6"/>
      <c r="P26" s="6"/>
      <c r="Q26" s="11">
        <v>2</v>
      </c>
      <c r="R26" s="14">
        <v>54.01</v>
      </c>
      <c r="S26" s="11">
        <v>1</v>
      </c>
      <c r="T26" s="14">
        <v>17.52</v>
      </c>
      <c r="U26" s="14">
        <f t="shared" ref="U26" si="6">(Q26*R26)+(S26*T26)</f>
        <v>125.53999999999999</v>
      </c>
      <c r="V26" s="15">
        <f t="shared" ref="V26" si="7">P26+U26</f>
        <v>125.53999999999999</v>
      </c>
      <c r="W26" s="6"/>
    </row>
    <row r="27" spans="1:23" ht="45" x14ac:dyDescent="0.25">
      <c r="A27" s="9">
        <v>560800</v>
      </c>
      <c r="B27" s="9">
        <v>560801</v>
      </c>
      <c r="C27" s="25" t="s">
        <v>166</v>
      </c>
      <c r="D27" s="4">
        <v>4260</v>
      </c>
      <c r="E27" s="7" t="s">
        <v>169</v>
      </c>
      <c r="F27" s="26" t="s">
        <v>167</v>
      </c>
      <c r="G27" s="16" t="s">
        <v>45</v>
      </c>
      <c r="H27" s="9" t="s">
        <v>31</v>
      </c>
      <c r="I27" s="18" t="s">
        <v>32</v>
      </c>
      <c r="J27" s="9" t="s">
        <v>31</v>
      </c>
      <c r="K27" s="18" t="s">
        <v>168</v>
      </c>
      <c r="L27" s="13">
        <v>44625</v>
      </c>
      <c r="M27" s="13">
        <v>44637</v>
      </c>
      <c r="N27" s="5"/>
      <c r="O27" s="6"/>
      <c r="P27" s="6"/>
      <c r="Q27" s="11">
        <v>12</v>
      </c>
      <c r="R27" s="14">
        <v>54.01</v>
      </c>
      <c r="S27" s="11"/>
      <c r="T27" s="14"/>
      <c r="U27" s="14">
        <f t="shared" ref="U27:U28" si="8">(Q27*R27)+(S27*T27)</f>
        <v>648.12</v>
      </c>
      <c r="V27" s="15">
        <f t="shared" ref="V27:V28" si="9">P27+U27</f>
        <v>648.12</v>
      </c>
      <c r="W27" s="6"/>
    </row>
    <row r="28" spans="1:23" ht="45" x14ac:dyDescent="0.25">
      <c r="A28" s="30">
        <v>560800</v>
      </c>
      <c r="B28" s="30">
        <v>560801</v>
      </c>
      <c r="C28" s="31" t="s">
        <v>170</v>
      </c>
      <c r="D28" s="4">
        <v>4464</v>
      </c>
      <c r="E28" s="7" t="s">
        <v>171</v>
      </c>
      <c r="F28" s="26" t="s">
        <v>167</v>
      </c>
      <c r="G28" s="16" t="s">
        <v>45</v>
      </c>
      <c r="H28" s="9" t="s">
        <v>31</v>
      </c>
      <c r="I28" s="18" t="s">
        <v>32</v>
      </c>
      <c r="J28" s="9" t="s">
        <v>31</v>
      </c>
      <c r="K28" s="18" t="s">
        <v>175</v>
      </c>
      <c r="L28" s="13">
        <v>44625</v>
      </c>
      <c r="M28" s="13">
        <v>44626</v>
      </c>
      <c r="N28" s="5"/>
      <c r="O28" s="6"/>
      <c r="P28" s="6"/>
      <c r="Q28" s="11">
        <v>1</v>
      </c>
      <c r="R28" s="14">
        <v>54.01</v>
      </c>
      <c r="S28" s="11"/>
      <c r="T28" s="14"/>
      <c r="U28" s="14">
        <f t="shared" si="8"/>
        <v>54.01</v>
      </c>
      <c r="V28" s="15">
        <f t="shared" si="9"/>
        <v>54.01</v>
      </c>
      <c r="W28" s="6"/>
    </row>
    <row r="29" spans="1:23" ht="45" x14ac:dyDescent="0.25">
      <c r="A29" s="30">
        <v>560800</v>
      </c>
      <c r="B29" s="30">
        <v>560801</v>
      </c>
      <c r="C29" s="31" t="s">
        <v>170</v>
      </c>
      <c r="D29" s="4">
        <v>4464</v>
      </c>
      <c r="E29" s="7" t="s">
        <v>171</v>
      </c>
      <c r="F29" s="26" t="s">
        <v>167</v>
      </c>
      <c r="G29" s="16" t="s">
        <v>45</v>
      </c>
      <c r="H29" s="9" t="s">
        <v>31</v>
      </c>
      <c r="I29" s="18" t="s">
        <v>32</v>
      </c>
      <c r="J29" s="9" t="s">
        <v>31</v>
      </c>
      <c r="K29" s="18" t="s">
        <v>175</v>
      </c>
      <c r="L29" s="13">
        <v>44632</v>
      </c>
      <c r="M29" s="13">
        <v>44633</v>
      </c>
      <c r="N29" s="5"/>
      <c r="O29" s="6"/>
      <c r="P29" s="6"/>
      <c r="Q29" s="11">
        <v>1</v>
      </c>
      <c r="R29" s="14">
        <v>54.01</v>
      </c>
      <c r="S29" s="11"/>
      <c r="T29" s="14"/>
      <c r="U29" s="14">
        <f t="shared" ref="U29" si="10">(Q29*R29)+(S29*T29)</f>
        <v>54.01</v>
      </c>
      <c r="V29" s="15">
        <f t="shared" ref="V29" si="11">P29+U29</f>
        <v>54.01</v>
      </c>
      <c r="W29" s="6"/>
    </row>
    <row r="30" spans="1:23" ht="60" x14ac:dyDescent="0.25">
      <c r="A30" s="30">
        <v>560800</v>
      </c>
      <c r="B30" s="30">
        <v>560801</v>
      </c>
      <c r="C30" s="31" t="s">
        <v>170</v>
      </c>
      <c r="D30" s="4">
        <v>4464</v>
      </c>
      <c r="E30" s="7" t="s">
        <v>171</v>
      </c>
      <c r="F30" s="26" t="s">
        <v>172</v>
      </c>
      <c r="G30" s="16" t="s">
        <v>45</v>
      </c>
      <c r="H30" s="9" t="s">
        <v>31</v>
      </c>
      <c r="I30" s="18" t="s">
        <v>32</v>
      </c>
      <c r="J30" s="9" t="s">
        <v>31</v>
      </c>
      <c r="K30" s="18" t="s">
        <v>173</v>
      </c>
      <c r="L30" s="13">
        <v>44634</v>
      </c>
      <c r="M30" s="13">
        <v>44638</v>
      </c>
      <c r="N30" s="5"/>
      <c r="O30" s="6"/>
      <c r="P30" s="6"/>
      <c r="Q30" s="11">
        <v>4</v>
      </c>
      <c r="R30" s="14">
        <v>54.01</v>
      </c>
      <c r="S30" s="11"/>
      <c r="T30" s="14"/>
      <c r="U30" s="14">
        <f t="shared" ref="U30" si="12">(Q30*R30)+(S30*T30)</f>
        <v>216.04</v>
      </c>
      <c r="V30" s="15">
        <f t="shared" ref="V30" si="13">P30+U30</f>
        <v>216.04</v>
      </c>
      <c r="W30" s="6"/>
    </row>
    <row r="31" spans="1:23" ht="60" x14ac:dyDescent="0.25">
      <c r="A31" s="30">
        <v>560800</v>
      </c>
      <c r="B31" s="30">
        <v>560801</v>
      </c>
      <c r="C31" s="31" t="s">
        <v>170</v>
      </c>
      <c r="D31" s="4">
        <v>4464</v>
      </c>
      <c r="E31" s="7" t="s">
        <v>171</v>
      </c>
      <c r="F31" s="26" t="s">
        <v>172</v>
      </c>
      <c r="G31" s="16" t="s">
        <v>45</v>
      </c>
      <c r="H31" s="9" t="s">
        <v>31</v>
      </c>
      <c r="I31" s="18" t="s">
        <v>32</v>
      </c>
      <c r="J31" s="9" t="s">
        <v>31</v>
      </c>
      <c r="K31" s="18" t="s">
        <v>173</v>
      </c>
      <c r="L31" s="13">
        <v>44641</v>
      </c>
      <c r="M31" s="13">
        <v>44645</v>
      </c>
      <c r="N31" s="5"/>
      <c r="O31" s="6"/>
      <c r="P31" s="6"/>
      <c r="Q31" s="11">
        <v>4</v>
      </c>
      <c r="R31" s="14">
        <v>54.01</v>
      </c>
      <c r="S31" s="11"/>
      <c r="T31" s="14"/>
      <c r="U31" s="14">
        <f t="shared" ref="U31" si="14">(Q31*R31)+(S31*T31)</f>
        <v>216.04</v>
      </c>
      <c r="V31" s="15">
        <f t="shared" ref="V31" si="15">P31+U31</f>
        <v>216.04</v>
      </c>
      <c r="W31" s="6"/>
    </row>
    <row r="32" spans="1:23" ht="45" x14ac:dyDescent="0.25">
      <c r="A32" s="30">
        <v>560800</v>
      </c>
      <c r="B32" s="30">
        <v>560801</v>
      </c>
      <c r="C32" s="31" t="s">
        <v>176</v>
      </c>
      <c r="D32" s="4" t="s">
        <v>177</v>
      </c>
      <c r="E32" s="19" t="s">
        <v>178</v>
      </c>
      <c r="F32" s="26" t="s">
        <v>174</v>
      </c>
      <c r="G32" s="16" t="s">
        <v>45</v>
      </c>
      <c r="H32" s="9" t="s">
        <v>31</v>
      </c>
      <c r="I32" s="18" t="s">
        <v>32</v>
      </c>
      <c r="J32" s="9" t="s">
        <v>31</v>
      </c>
      <c r="K32" s="16" t="s">
        <v>179</v>
      </c>
      <c r="L32" s="13">
        <v>44625</v>
      </c>
      <c r="M32" s="13">
        <v>44626</v>
      </c>
      <c r="Q32" s="11">
        <v>1</v>
      </c>
      <c r="R32" s="14">
        <v>54.01</v>
      </c>
      <c r="S32" s="11"/>
      <c r="T32" s="14"/>
      <c r="U32" s="14">
        <f t="shared" ref="U32" si="16">(Q32*R32)+(S32*T32)</f>
        <v>54.01</v>
      </c>
      <c r="V32" s="15">
        <f t="shared" ref="V32" si="17">P32+U32</f>
        <v>54.01</v>
      </c>
      <c r="W32" s="6"/>
    </row>
    <row r="33" spans="1:23" ht="60" x14ac:dyDescent="0.25">
      <c r="A33" s="30">
        <v>560800</v>
      </c>
      <c r="B33" s="30">
        <v>560801</v>
      </c>
      <c r="C33" s="31" t="s">
        <v>176</v>
      </c>
      <c r="D33" s="4" t="s">
        <v>177</v>
      </c>
      <c r="E33" s="19" t="s">
        <v>178</v>
      </c>
      <c r="F33" s="26" t="s">
        <v>172</v>
      </c>
      <c r="G33" s="16" t="s">
        <v>45</v>
      </c>
      <c r="H33" s="9" t="s">
        <v>31</v>
      </c>
      <c r="I33" s="18" t="s">
        <v>32</v>
      </c>
      <c r="J33" s="9" t="s">
        <v>31</v>
      </c>
      <c r="K33" s="16" t="s">
        <v>173</v>
      </c>
      <c r="L33" s="13">
        <v>44634</v>
      </c>
      <c r="M33" s="13">
        <v>44638</v>
      </c>
      <c r="Q33" s="11">
        <v>4</v>
      </c>
      <c r="R33" s="14">
        <v>54.01</v>
      </c>
      <c r="S33" s="11"/>
      <c r="T33" s="14"/>
      <c r="U33" s="14">
        <f t="shared" ref="U33" si="18">(Q33*R33)+(S33*T33)</f>
        <v>216.04</v>
      </c>
      <c r="V33" s="15">
        <f t="shared" ref="V33" si="19">P33+U33</f>
        <v>216.04</v>
      </c>
      <c r="W33" s="6"/>
    </row>
    <row r="34" spans="1:23" ht="60" x14ac:dyDescent="0.25">
      <c r="A34" s="30">
        <v>560800</v>
      </c>
      <c r="B34" s="30">
        <v>560801</v>
      </c>
      <c r="C34" s="31" t="s">
        <v>176</v>
      </c>
      <c r="D34" s="4" t="s">
        <v>177</v>
      </c>
      <c r="E34" s="19" t="s">
        <v>178</v>
      </c>
      <c r="F34" s="26" t="s">
        <v>172</v>
      </c>
      <c r="G34" s="16" t="s">
        <v>45</v>
      </c>
      <c r="H34" s="9" t="s">
        <v>31</v>
      </c>
      <c r="I34" s="18" t="s">
        <v>32</v>
      </c>
      <c r="J34" s="9" t="s">
        <v>31</v>
      </c>
      <c r="K34" s="16" t="s">
        <v>173</v>
      </c>
      <c r="L34" s="13">
        <v>44641</v>
      </c>
      <c r="M34" s="13">
        <v>44645</v>
      </c>
      <c r="Q34" s="11">
        <v>4</v>
      </c>
      <c r="R34" s="14">
        <v>54.01</v>
      </c>
      <c r="S34" s="11"/>
      <c r="T34" s="14"/>
      <c r="U34" s="14">
        <f t="shared" ref="U34:U35" si="20">(Q34*R34)+(S34*T34)</f>
        <v>216.04</v>
      </c>
      <c r="V34" s="15">
        <f t="shared" ref="V34:V35" si="21">P34+U34</f>
        <v>216.04</v>
      </c>
      <c r="W34" s="6"/>
    </row>
    <row r="35" spans="1:23" ht="30" x14ac:dyDescent="0.25">
      <c r="A35" s="9">
        <v>560800</v>
      </c>
      <c r="B35" s="9">
        <v>560801</v>
      </c>
      <c r="C35" s="25" t="s">
        <v>134</v>
      </c>
      <c r="D35" s="4" t="s">
        <v>122</v>
      </c>
      <c r="E35" s="7" t="s">
        <v>121</v>
      </c>
      <c r="F35" s="23" t="s">
        <v>146</v>
      </c>
      <c r="G35" s="16" t="s">
        <v>45</v>
      </c>
      <c r="H35" s="9" t="s">
        <v>31</v>
      </c>
      <c r="I35" s="18" t="s">
        <v>32</v>
      </c>
      <c r="J35" s="9" t="s">
        <v>31</v>
      </c>
      <c r="K35" s="18" t="s">
        <v>117</v>
      </c>
      <c r="L35" s="13">
        <v>44635</v>
      </c>
      <c r="M35" s="13">
        <v>44645</v>
      </c>
      <c r="N35" s="5"/>
      <c r="O35" s="6"/>
      <c r="P35" s="6"/>
      <c r="Q35" s="11">
        <v>10</v>
      </c>
      <c r="R35" s="14">
        <v>54.01</v>
      </c>
      <c r="S35" s="11"/>
      <c r="T35" s="14"/>
      <c r="U35" s="14">
        <f t="shared" si="20"/>
        <v>540.1</v>
      </c>
      <c r="V35" s="15">
        <f t="shared" si="21"/>
        <v>540.1</v>
      </c>
      <c r="W35" s="6"/>
    </row>
    <row r="36" spans="1:23" ht="30" x14ac:dyDescent="0.25">
      <c r="A36" s="9">
        <v>560800</v>
      </c>
      <c r="B36" s="9">
        <v>560801</v>
      </c>
      <c r="C36" s="25" t="s">
        <v>180</v>
      </c>
      <c r="D36" s="4">
        <v>4090</v>
      </c>
      <c r="E36" s="7" t="s">
        <v>182</v>
      </c>
      <c r="F36" s="26" t="s">
        <v>181</v>
      </c>
      <c r="G36" s="16" t="s">
        <v>45</v>
      </c>
      <c r="H36" s="9" t="s">
        <v>31</v>
      </c>
      <c r="I36" s="18" t="s">
        <v>32</v>
      </c>
      <c r="J36" s="9" t="s">
        <v>31</v>
      </c>
      <c r="K36" s="18" t="s">
        <v>117</v>
      </c>
      <c r="L36" s="13">
        <v>44627</v>
      </c>
      <c r="M36" s="13">
        <v>44637</v>
      </c>
      <c r="N36" s="5"/>
      <c r="O36" s="6"/>
      <c r="P36" s="6"/>
      <c r="Q36" s="11">
        <v>10</v>
      </c>
      <c r="R36" s="14">
        <v>54.01</v>
      </c>
      <c r="S36" s="11"/>
      <c r="T36" s="14"/>
      <c r="U36" s="14">
        <f t="shared" ref="U36:U38" si="22">(Q36*R36)+(S36*T36)</f>
        <v>540.1</v>
      </c>
      <c r="V36" s="15">
        <f t="shared" ref="V36:V38" si="23">P36+U36</f>
        <v>540.1</v>
      </c>
      <c r="W36" s="6"/>
    </row>
    <row r="37" spans="1:23" ht="30" x14ac:dyDescent="0.25">
      <c r="A37" s="9">
        <v>560800</v>
      </c>
      <c r="B37" s="9">
        <v>560801</v>
      </c>
      <c r="C37" s="29" t="s">
        <v>120</v>
      </c>
      <c r="D37" s="4" t="s">
        <v>124</v>
      </c>
      <c r="E37" s="19" t="s">
        <v>123</v>
      </c>
      <c r="F37" s="23" t="s">
        <v>146</v>
      </c>
      <c r="G37" s="16" t="s">
        <v>45</v>
      </c>
      <c r="H37" s="9" t="s">
        <v>31</v>
      </c>
      <c r="I37" s="18" t="s">
        <v>32</v>
      </c>
      <c r="J37" s="9" t="s">
        <v>31</v>
      </c>
      <c r="K37" s="18" t="s">
        <v>117</v>
      </c>
      <c r="L37" s="13">
        <v>44635</v>
      </c>
      <c r="M37" s="13">
        <v>44645</v>
      </c>
      <c r="N37" s="5"/>
      <c r="O37" s="6"/>
      <c r="P37" s="6"/>
      <c r="Q37" s="11">
        <v>10</v>
      </c>
      <c r="R37" s="14">
        <v>54.01</v>
      </c>
      <c r="S37" s="11"/>
      <c r="T37" s="14"/>
      <c r="U37" s="14">
        <f t="shared" si="22"/>
        <v>540.1</v>
      </c>
      <c r="V37" s="15">
        <f t="shared" si="23"/>
        <v>540.1</v>
      </c>
      <c r="W37" s="6"/>
    </row>
    <row r="38" spans="1:23" x14ac:dyDescent="0.25">
      <c r="A38" s="9">
        <v>560800</v>
      </c>
      <c r="B38" s="9">
        <v>560801</v>
      </c>
      <c r="C38" s="25" t="s">
        <v>28</v>
      </c>
      <c r="D38" s="4" t="s">
        <v>29</v>
      </c>
      <c r="E38" s="7" t="s">
        <v>49</v>
      </c>
      <c r="F38" s="26" t="s">
        <v>183</v>
      </c>
      <c r="G38" s="16" t="s">
        <v>2</v>
      </c>
      <c r="H38" s="9" t="s">
        <v>31</v>
      </c>
      <c r="I38" s="18" t="s">
        <v>32</v>
      </c>
      <c r="J38" s="9" t="s">
        <v>52</v>
      </c>
      <c r="K38" s="18" t="s">
        <v>140</v>
      </c>
      <c r="L38" s="13">
        <v>44637</v>
      </c>
      <c r="M38" s="13">
        <v>44640</v>
      </c>
      <c r="N38" s="5"/>
      <c r="O38" s="6"/>
      <c r="P38" s="6"/>
      <c r="Q38" s="11">
        <v>3</v>
      </c>
      <c r="R38" s="14">
        <v>125.31</v>
      </c>
      <c r="S38" s="11"/>
      <c r="T38" s="14"/>
      <c r="U38" s="14">
        <f t="shared" si="22"/>
        <v>375.93</v>
      </c>
      <c r="V38" s="15">
        <f t="shared" si="23"/>
        <v>375.93</v>
      </c>
      <c r="W38" s="6"/>
    </row>
    <row r="39" spans="1:23" x14ac:dyDescent="0.25">
      <c r="A39" s="9">
        <v>560800</v>
      </c>
      <c r="B39" s="9">
        <v>560801</v>
      </c>
      <c r="C39" s="25" t="s">
        <v>57</v>
      </c>
      <c r="D39" s="4">
        <v>8010</v>
      </c>
      <c r="E39" s="7" t="s">
        <v>100</v>
      </c>
      <c r="F39" s="26" t="s">
        <v>183</v>
      </c>
      <c r="G39" s="16" t="s">
        <v>2</v>
      </c>
      <c r="H39" s="9" t="s">
        <v>31</v>
      </c>
      <c r="I39" s="18" t="s">
        <v>32</v>
      </c>
      <c r="J39" s="9" t="s">
        <v>52</v>
      </c>
      <c r="K39" s="18" t="s">
        <v>140</v>
      </c>
      <c r="L39" s="13">
        <v>44637</v>
      </c>
      <c r="M39" s="13">
        <v>44640</v>
      </c>
      <c r="N39" s="5"/>
      <c r="O39" s="6"/>
      <c r="P39" s="6"/>
      <c r="Q39" s="11">
        <v>3</v>
      </c>
      <c r="R39" s="14">
        <v>125.31</v>
      </c>
      <c r="S39" s="11"/>
      <c r="T39" s="14"/>
      <c r="U39" s="14">
        <f t="shared" ref="U39" si="24">(Q39*R39)+(S39*T39)</f>
        <v>375.93</v>
      </c>
      <c r="V39" s="15">
        <f t="shared" ref="V39" si="25">P39+U39</f>
        <v>375.93</v>
      </c>
      <c r="W39" s="6"/>
    </row>
    <row r="40" spans="1:23" x14ac:dyDescent="0.25">
      <c r="A40" s="9">
        <v>560800</v>
      </c>
      <c r="B40" s="9">
        <v>560801</v>
      </c>
      <c r="C40" s="25" t="s">
        <v>57</v>
      </c>
      <c r="D40" s="4">
        <v>8010</v>
      </c>
      <c r="E40" s="7" t="s">
        <v>100</v>
      </c>
      <c r="F40" s="26" t="s">
        <v>184</v>
      </c>
      <c r="G40" s="16" t="s">
        <v>2</v>
      </c>
      <c r="H40" s="9" t="s">
        <v>31</v>
      </c>
      <c r="I40" s="18" t="s">
        <v>32</v>
      </c>
      <c r="J40" s="9" t="s">
        <v>58</v>
      </c>
      <c r="K40" s="18" t="s">
        <v>59</v>
      </c>
      <c r="L40" s="13">
        <v>44641</v>
      </c>
      <c r="M40" s="13">
        <v>44644</v>
      </c>
      <c r="N40" s="5"/>
      <c r="O40" s="6"/>
      <c r="P40" s="6"/>
      <c r="Q40" s="11">
        <v>3</v>
      </c>
      <c r="R40" s="14">
        <v>166.03</v>
      </c>
      <c r="S40" s="11">
        <v>1</v>
      </c>
      <c r="T40" s="14">
        <v>47</v>
      </c>
      <c r="U40" s="14">
        <f t="shared" ref="U40" si="26">(Q40*R40)+(S40*T40)</f>
        <v>545.09</v>
      </c>
      <c r="V40" s="15">
        <f t="shared" ref="V40" si="27">P40+U40</f>
        <v>545.09</v>
      </c>
      <c r="W40" s="6"/>
    </row>
    <row r="41" spans="1:23" x14ac:dyDescent="0.25">
      <c r="A41" s="9">
        <v>560800</v>
      </c>
      <c r="B41" s="9">
        <v>560801</v>
      </c>
      <c r="C41" s="25" t="s">
        <v>72</v>
      </c>
      <c r="D41" s="4" t="s">
        <v>73</v>
      </c>
      <c r="E41" s="7" t="s">
        <v>49</v>
      </c>
      <c r="F41" s="26" t="s">
        <v>184</v>
      </c>
      <c r="G41" s="16" t="s">
        <v>2</v>
      </c>
      <c r="H41" s="9" t="s">
        <v>31</v>
      </c>
      <c r="I41" s="18" t="s">
        <v>32</v>
      </c>
      <c r="J41" s="9" t="s">
        <v>58</v>
      </c>
      <c r="K41" s="18" t="s">
        <v>59</v>
      </c>
      <c r="L41" s="13">
        <v>44641</v>
      </c>
      <c r="M41" s="13">
        <v>44644</v>
      </c>
      <c r="N41" s="5"/>
      <c r="O41" s="6"/>
      <c r="P41" s="6"/>
      <c r="Q41" s="11">
        <v>3</v>
      </c>
      <c r="R41" s="14">
        <v>166.03</v>
      </c>
      <c r="S41" s="11">
        <v>1</v>
      </c>
      <c r="T41" s="14">
        <v>47</v>
      </c>
      <c r="U41" s="14">
        <f t="shared" ref="U41:U43" si="28">(Q41*R41)+(S41*T41)</f>
        <v>545.09</v>
      </c>
      <c r="V41" s="15">
        <f t="shared" ref="V41:V43" si="29">P41+U41</f>
        <v>545.09</v>
      </c>
      <c r="W41" s="6"/>
    </row>
    <row r="42" spans="1:23" ht="45" x14ac:dyDescent="0.25">
      <c r="A42" s="30">
        <v>560800</v>
      </c>
      <c r="B42" s="32">
        <v>560801</v>
      </c>
      <c r="C42" s="22" t="s">
        <v>79</v>
      </c>
      <c r="D42" s="4">
        <v>3735</v>
      </c>
      <c r="E42" s="7" t="s">
        <v>80</v>
      </c>
      <c r="F42" s="8" t="s">
        <v>186</v>
      </c>
      <c r="G42" s="16" t="s">
        <v>45</v>
      </c>
      <c r="H42" s="9" t="s">
        <v>31</v>
      </c>
      <c r="I42" s="33" t="s">
        <v>32</v>
      </c>
      <c r="J42" s="9" t="s">
        <v>31</v>
      </c>
      <c r="K42" s="18" t="s">
        <v>185</v>
      </c>
      <c r="L42" s="13">
        <v>44643</v>
      </c>
      <c r="M42" s="13">
        <v>44644</v>
      </c>
      <c r="N42" s="5"/>
      <c r="O42" s="6"/>
      <c r="P42" s="6"/>
      <c r="Q42" s="11">
        <v>1</v>
      </c>
      <c r="R42" s="14">
        <v>54.01</v>
      </c>
      <c r="S42" s="11">
        <v>1</v>
      </c>
      <c r="T42" s="14">
        <v>17.52</v>
      </c>
      <c r="U42" s="14">
        <f t="shared" si="28"/>
        <v>71.53</v>
      </c>
      <c r="V42" s="15">
        <f t="shared" si="29"/>
        <v>71.53</v>
      </c>
      <c r="W42" s="6"/>
    </row>
    <row r="43" spans="1:23" ht="30" x14ac:dyDescent="0.25">
      <c r="A43" s="9">
        <v>560800</v>
      </c>
      <c r="B43" s="9">
        <v>560801</v>
      </c>
      <c r="C43" s="25" t="s">
        <v>42</v>
      </c>
      <c r="D43" s="4" t="s">
        <v>43</v>
      </c>
      <c r="E43" s="7" t="s">
        <v>98</v>
      </c>
      <c r="F43" s="26" t="s">
        <v>172</v>
      </c>
      <c r="G43" s="16" t="s">
        <v>45</v>
      </c>
      <c r="H43" s="9" t="s">
        <v>31</v>
      </c>
      <c r="I43" s="18" t="s">
        <v>32</v>
      </c>
      <c r="J43" s="9" t="s">
        <v>31</v>
      </c>
      <c r="K43" s="18" t="s">
        <v>185</v>
      </c>
      <c r="L43" s="13">
        <v>44643</v>
      </c>
      <c r="M43" s="13">
        <v>44645</v>
      </c>
      <c r="N43" s="5"/>
      <c r="O43" s="6"/>
      <c r="P43" s="6"/>
      <c r="Q43" s="11">
        <v>2</v>
      </c>
      <c r="R43" s="14">
        <v>54.01</v>
      </c>
      <c r="S43" s="11"/>
      <c r="T43" s="14"/>
      <c r="U43" s="14">
        <f t="shared" si="28"/>
        <v>108.02</v>
      </c>
      <c r="V43" s="15">
        <f t="shared" si="29"/>
        <v>108.02</v>
      </c>
      <c r="W43" s="6"/>
    </row>
    <row r="44" spans="1:23" ht="30" x14ac:dyDescent="0.25">
      <c r="A44" s="30">
        <v>560800</v>
      </c>
      <c r="B44" s="32">
        <v>560801</v>
      </c>
      <c r="C44" s="22" t="s">
        <v>79</v>
      </c>
      <c r="D44" s="4">
        <v>3735</v>
      </c>
      <c r="E44" s="7" t="s">
        <v>80</v>
      </c>
      <c r="F44" s="8" t="s">
        <v>194</v>
      </c>
      <c r="G44" s="16" t="s">
        <v>45</v>
      </c>
      <c r="H44" s="9" t="s">
        <v>31</v>
      </c>
      <c r="I44" s="33" t="s">
        <v>32</v>
      </c>
      <c r="J44" s="9" t="s">
        <v>31</v>
      </c>
      <c r="K44" s="18" t="s">
        <v>195</v>
      </c>
      <c r="L44" s="13">
        <v>44648</v>
      </c>
      <c r="M44" s="13">
        <v>44650</v>
      </c>
      <c r="N44" s="5"/>
      <c r="O44" s="6"/>
      <c r="P44" s="6"/>
      <c r="Q44" s="11">
        <v>2</v>
      </c>
      <c r="R44" s="14">
        <v>54.01</v>
      </c>
      <c r="S44" s="11">
        <v>1</v>
      </c>
      <c r="T44" s="14">
        <v>17.52</v>
      </c>
      <c r="U44" s="14">
        <f t="shared" ref="U44:U45" si="30">(Q44*R44)+(S44*T44)</f>
        <v>125.53999999999999</v>
      </c>
      <c r="V44" s="15">
        <f t="shared" ref="V44:V45" si="31">P44+U44</f>
        <v>125.53999999999999</v>
      </c>
      <c r="W44" s="6"/>
    </row>
    <row r="45" spans="1:23" ht="45" customHeight="1" x14ac:dyDescent="0.25">
      <c r="A45" s="9">
        <v>560800</v>
      </c>
      <c r="B45" s="9">
        <v>560801</v>
      </c>
      <c r="C45" s="25" t="s">
        <v>96</v>
      </c>
      <c r="D45" s="4" t="s">
        <v>53</v>
      </c>
      <c r="E45" s="7" t="s">
        <v>38</v>
      </c>
      <c r="F45" s="26" t="s">
        <v>196</v>
      </c>
      <c r="G45" s="16" t="s">
        <v>45</v>
      </c>
      <c r="H45" s="9" t="s">
        <v>31</v>
      </c>
      <c r="I45" s="18" t="s">
        <v>32</v>
      </c>
      <c r="J45" s="9" t="s">
        <v>31</v>
      </c>
      <c r="K45" s="18" t="s">
        <v>197</v>
      </c>
      <c r="L45" s="13">
        <v>44648</v>
      </c>
      <c r="M45" s="13">
        <v>44652</v>
      </c>
      <c r="N45" s="5"/>
      <c r="O45" s="6"/>
      <c r="P45" s="6"/>
      <c r="Q45" s="11">
        <v>4</v>
      </c>
      <c r="R45" s="14">
        <v>54.01</v>
      </c>
      <c r="S45" s="11"/>
      <c r="T45" s="14"/>
      <c r="U45" s="14">
        <f t="shared" si="30"/>
        <v>216.04</v>
      </c>
      <c r="V45" s="15">
        <f t="shared" si="31"/>
        <v>216.04</v>
      </c>
      <c r="W45" s="6"/>
    </row>
    <row r="46" spans="1:23" ht="60" x14ac:dyDescent="0.25">
      <c r="A46" s="9">
        <v>560800</v>
      </c>
      <c r="B46" s="9">
        <v>560801</v>
      </c>
      <c r="C46" s="22" t="s">
        <v>222</v>
      </c>
      <c r="D46" s="4" t="s">
        <v>223</v>
      </c>
      <c r="E46" s="18" t="s">
        <v>224</v>
      </c>
      <c r="F46" s="26" t="s">
        <v>225</v>
      </c>
      <c r="G46" s="16" t="s">
        <v>2</v>
      </c>
      <c r="H46" s="9" t="s">
        <v>31</v>
      </c>
      <c r="I46" s="18" t="s">
        <v>32</v>
      </c>
      <c r="J46" s="9" t="s">
        <v>31</v>
      </c>
      <c r="K46" s="39" t="s">
        <v>227</v>
      </c>
      <c r="L46" s="13">
        <v>44627</v>
      </c>
      <c r="M46" s="13">
        <v>44638</v>
      </c>
      <c r="N46" s="5"/>
      <c r="O46" s="6"/>
      <c r="P46" s="6"/>
      <c r="Q46" s="11">
        <v>11</v>
      </c>
      <c r="R46" s="14">
        <v>54.01</v>
      </c>
      <c r="S46" s="11"/>
      <c r="T46" s="14"/>
      <c r="U46" s="14">
        <f>(Q46*R46)+(S46*T46)</f>
        <v>594.11</v>
      </c>
      <c r="V46" s="35">
        <f>P46+U46</f>
        <v>594.11</v>
      </c>
      <c r="W46" s="6"/>
    </row>
  </sheetData>
  <mergeCells count="25">
    <mergeCell ref="H3:I3"/>
    <mergeCell ref="A1:W1"/>
    <mergeCell ref="A2:B2"/>
    <mergeCell ref="C2:E2"/>
    <mergeCell ref="F2:M2"/>
    <mergeCell ref="N2:P2"/>
    <mergeCell ref="Q2:U2"/>
    <mergeCell ref="V2:V4"/>
    <mergeCell ref="W2:W4"/>
    <mergeCell ref="A3:A4"/>
    <mergeCell ref="B3:B4"/>
    <mergeCell ref="C3:C4"/>
    <mergeCell ref="D3:D4"/>
    <mergeCell ref="E3:E4"/>
    <mergeCell ref="F3:F4"/>
    <mergeCell ref="G3:G4"/>
    <mergeCell ref="Q3:R3"/>
    <mergeCell ref="S3:T3"/>
    <mergeCell ref="U3:U4"/>
    <mergeCell ref="J3:K3"/>
    <mergeCell ref="L3:L4"/>
    <mergeCell ref="M3:M4"/>
    <mergeCell ref="N3:N4"/>
    <mergeCell ref="O3:O4"/>
    <mergeCell ref="P3:P4"/>
  </mergeCells>
  <pageMargins left="0.511811024" right="0.511811024" top="0.78740157499999996" bottom="0.78740157499999996" header="0.31496062000000002" footer="0.31496062000000002"/>
  <pageSetup paperSize="9" scale="2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9"/>
  <sheetViews>
    <sheetView view="pageBreakPreview" zoomScaleNormal="80" zoomScaleSheetLayoutView="100" workbookViewId="0">
      <selection sqref="A1:W1"/>
    </sheetView>
  </sheetViews>
  <sheetFormatPr defaultRowHeight="15" x14ac:dyDescent="0.25"/>
  <cols>
    <col min="1" max="1" width="11" style="1" customWidth="1"/>
    <col min="2" max="2" width="12.85546875" style="1" customWidth="1"/>
    <col min="3" max="3" width="48.42578125" style="1" bestFit="1" customWidth="1"/>
    <col min="4" max="4" width="9.5703125" style="12" customWidth="1"/>
    <col min="5" max="5" width="34.85546875" style="17" customWidth="1"/>
    <col min="6" max="6" width="61.85546875" style="10" customWidth="1"/>
    <col min="7" max="7" width="13.85546875" style="17" customWidth="1"/>
    <col min="8" max="8" width="5.7109375" style="12" customWidth="1"/>
    <col min="9" max="9" width="18.140625" style="12" customWidth="1"/>
    <col min="10" max="10" width="4.85546875" style="12" customWidth="1"/>
    <col min="11" max="11" width="23.42578125" style="17" customWidth="1"/>
    <col min="12" max="13" width="11.85546875" style="12" bestFit="1" customWidth="1"/>
    <col min="14" max="14" width="10.28515625" style="1" hidden="1" customWidth="1"/>
    <col min="15" max="15" width="12" style="1" hidden="1" customWidth="1"/>
    <col min="16" max="16" width="9.42578125" style="1" hidden="1" customWidth="1"/>
    <col min="17" max="17" width="7.42578125" style="12" customWidth="1"/>
    <col min="18" max="18" width="9.28515625" style="1" customWidth="1"/>
    <col min="19" max="19" width="6.7109375" style="12" customWidth="1"/>
    <col min="20" max="20" width="9.42578125" style="1" customWidth="1"/>
    <col min="21" max="21" width="12.28515625" style="1" customWidth="1"/>
    <col min="22" max="22" width="10.5703125" style="1" bestFit="1" customWidth="1"/>
    <col min="23" max="23" width="14" style="1" bestFit="1" customWidth="1"/>
    <col min="24" max="257" width="9.140625" style="1"/>
    <col min="258" max="258" width="50.28515625" style="1" customWidth="1"/>
    <col min="259" max="259" width="9.140625" style="1"/>
    <col min="260" max="260" width="20.42578125" style="1" customWidth="1"/>
    <col min="261" max="261" width="79.85546875" style="1" customWidth="1"/>
    <col min="262" max="265" width="9.140625" style="1"/>
    <col min="266" max="266" width="20.28515625" style="1" customWidth="1"/>
    <col min="267" max="272" width="9.140625" style="1"/>
    <col min="273" max="273" width="11.42578125" style="1" customWidth="1"/>
    <col min="274" max="274" width="9.140625" style="1"/>
    <col min="275" max="275" width="11" style="1" customWidth="1"/>
    <col min="276" max="513" width="9.140625" style="1"/>
    <col min="514" max="514" width="50.28515625" style="1" customWidth="1"/>
    <col min="515" max="515" width="9.140625" style="1"/>
    <col min="516" max="516" width="20.42578125" style="1" customWidth="1"/>
    <col min="517" max="517" width="79.85546875" style="1" customWidth="1"/>
    <col min="518" max="521" width="9.140625" style="1"/>
    <col min="522" max="522" width="20.28515625" style="1" customWidth="1"/>
    <col min="523" max="528" width="9.140625" style="1"/>
    <col min="529" max="529" width="11.42578125" style="1" customWidth="1"/>
    <col min="530" max="530" width="9.140625" style="1"/>
    <col min="531" max="531" width="11" style="1" customWidth="1"/>
    <col min="532" max="769" width="9.140625" style="1"/>
    <col min="770" max="770" width="50.28515625" style="1" customWidth="1"/>
    <col min="771" max="771" width="9.140625" style="1"/>
    <col min="772" max="772" width="20.42578125" style="1" customWidth="1"/>
    <col min="773" max="773" width="79.85546875" style="1" customWidth="1"/>
    <col min="774" max="777" width="9.140625" style="1"/>
    <col min="778" max="778" width="20.28515625" style="1" customWidth="1"/>
    <col min="779" max="784" width="9.140625" style="1"/>
    <col min="785" max="785" width="11.42578125" style="1" customWidth="1"/>
    <col min="786" max="786" width="9.140625" style="1"/>
    <col min="787" max="787" width="11" style="1" customWidth="1"/>
    <col min="788" max="1025" width="9.140625" style="1"/>
    <col min="1026" max="1026" width="50.28515625" style="1" customWidth="1"/>
    <col min="1027" max="1027" width="9.140625" style="1"/>
    <col min="1028" max="1028" width="20.42578125" style="1" customWidth="1"/>
    <col min="1029" max="1029" width="79.85546875" style="1" customWidth="1"/>
    <col min="1030" max="1033" width="9.140625" style="1"/>
    <col min="1034" max="1034" width="20.28515625" style="1" customWidth="1"/>
    <col min="1035" max="1040" width="9.140625" style="1"/>
    <col min="1041" max="1041" width="11.42578125" style="1" customWidth="1"/>
    <col min="1042" max="1042" width="9.140625" style="1"/>
    <col min="1043" max="1043" width="11" style="1" customWidth="1"/>
    <col min="1044" max="1281" width="9.140625" style="1"/>
    <col min="1282" max="1282" width="50.28515625" style="1" customWidth="1"/>
    <col min="1283" max="1283" width="9.140625" style="1"/>
    <col min="1284" max="1284" width="20.42578125" style="1" customWidth="1"/>
    <col min="1285" max="1285" width="79.85546875" style="1" customWidth="1"/>
    <col min="1286" max="1289" width="9.140625" style="1"/>
    <col min="1290" max="1290" width="20.28515625" style="1" customWidth="1"/>
    <col min="1291" max="1296" width="9.140625" style="1"/>
    <col min="1297" max="1297" width="11.42578125" style="1" customWidth="1"/>
    <col min="1298" max="1298" width="9.140625" style="1"/>
    <col min="1299" max="1299" width="11" style="1" customWidth="1"/>
    <col min="1300" max="1537" width="9.140625" style="1"/>
    <col min="1538" max="1538" width="50.28515625" style="1" customWidth="1"/>
    <col min="1539" max="1539" width="9.140625" style="1"/>
    <col min="1540" max="1540" width="20.42578125" style="1" customWidth="1"/>
    <col min="1541" max="1541" width="79.85546875" style="1" customWidth="1"/>
    <col min="1542" max="1545" width="9.140625" style="1"/>
    <col min="1546" max="1546" width="20.28515625" style="1" customWidth="1"/>
    <col min="1547" max="1552" width="9.140625" style="1"/>
    <col min="1553" max="1553" width="11.42578125" style="1" customWidth="1"/>
    <col min="1554" max="1554" width="9.140625" style="1"/>
    <col min="1555" max="1555" width="11" style="1" customWidth="1"/>
    <col min="1556" max="1793" width="9.140625" style="1"/>
    <col min="1794" max="1794" width="50.28515625" style="1" customWidth="1"/>
    <col min="1795" max="1795" width="9.140625" style="1"/>
    <col min="1796" max="1796" width="20.42578125" style="1" customWidth="1"/>
    <col min="1797" max="1797" width="79.85546875" style="1" customWidth="1"/>
    <col min="1798" max="1801" width="9.140625" style="1"/>
    <col min="1802" max="1802" width="20.28515625" style="1" customWidth="1"/>
    <col min="1803" max="1808" width="9.140625" style="1"/>
    <col min="1809" max="1809" width="11.42578125" style="1" customWidth="1"/>
    <col min="1810" max="1810" width="9.140625" style="1"/>
    <col min="1811" max="1811" width="11" style="1" customWidth="1"/>
    <col min="1812" max="2049" width="9.140625" style="1"/>
    <col min="2050" max="2050" width="50.28515625" style="1" customWidth="1"/>
    <col min="2051" max="2051" width="9.140625" style="1"/>
    <col min="2052" max="2052" width="20.42578125" style="1" customWidth="1"/>
    <col min="2053" max="2053" width="79.85546875" style="1" customWidth="1"/>
    <col min="2054" max="2057" width="9.140625" style="1"/>
    <col min="2058" max="2058" width="20.28515625" style="1" customWidth="1"/>
    <col min="2059" max="2064" width="9.140625" style="1"/>
    <col min="2065" max="2065" width="11.42578125" style="1" customWidth="1"/>
    <col min="2066" max="2066" width="9.140625" style="1"/>
    <col min="2067" max="2067" width="11" style="1" customWidth="1"/>
    <col min="2068" max="2305" width="9.140625" style="1"/>
    <col min="2306" max="2306" width="50.28515625" style="1" customWidth="1"/>
    <col min="2307" max="2307" width="9.140625" style="1"/>
    <col min="2308" max="2308" width="20.42578125" style="1" customWidth="1"/>
    <col min="2309" max="2309" width="79.85546875" style="1" customWidth="1"/>
    <col min="2310" max="2313" width="9.140625" style="1"/>
    <col min="2314" max="2314" width="20.28515625" style="1" customWidth="1"/>
    <col min="2315" max="2320" width="9.140625" style="1"/>
    <col min="2321" max="2321" width="11.42578125" style="1" customWidth="1"/>
    <col min="2322" max="2322" width="9.140625" style="1"/>
    <col min="2323" max="2323" width="11" style="1" customWidth="1"/>
    <col min="2324" max="2561" width="9.140625" style="1"/>
    <col min="2562" max="2562" width="50.28515625" style="1" customWidth="1"/>
    <col min="2563" max="2563" width="9.140625" style="1"/>
    <col min="2564" max="2564" width="20.42578125" style="1" customWidth="1"/>
    <col min="2565" max="2565" width="79.85546875" style="1" customWidth="1"/>
    <col min="2566" max="2569" width="9.140625" style="1"/>
    <col min="2570" max="2570" width="20.28515625" style="1" customWidth="1"/>
    <col min="2571" max="2576" width="9.140625" style="1"/>
    <col min="2577" max="2577" width="11.42578125" style="1" customWidth="1"/>
    <col min="2578" max="2578" width="9.140625" style="1"/>
    <col min="2579" max="2579" width="11" style="1" customWidth="1"/>
    <col min="2580" max="2817" width="9.140625" style="1"/>
    <col min="2818" max="2818" width="50.28515625" style="1" customWidth="1"/>
    <col min="2819" max="2819" width="9.140625" style="1"/>
    <col min="2820" max="2820" width="20.42578125" style="1" customWidth="1"/>
    <col min="2821" max="2821" width="79.85546875" style="1" customWidth="1"/>
    <col min="2822" max="2825" width="9.140625" style="1"/>
    <col min="2826" max="2826" width="20.28515625" style="1" customWidth="1"/>
    <col min="2827" max="2832" width="9.140625" style="1"/>
    <col min="2833" max="2833" width="11.42578125" style="1" customWidth="1"/>
    <col min="2834" max="2834" width="9.140625" style="1"/>
    <col min="2835" max="2835" width="11" style="1" customWidth="1"/>
    <col min="2836" max="3073" width="9.140625" style="1"/>
    <col min="3074" max="3074" width="50.28515625" style="1" customWidth="1"/>
    <col min="3075" max="3075" width="9.140625" style="1"/>
    <col min="3076" max="3076" width="20.42578125" style="1" customWidth="1"/>
    <col min="3077" max="3077" width="79.85546875" style="1" customWidth="1"/>
    <col min="3078" max="3081" width="9.140625" style="1"/>
    <col min="3082" max="3082" width="20.28515625" style="1" customWidth="1"/>
    <col min="3083" max="3088" width="9.140625" style="1"/>
    <col min="3089" max="3089" width="11.42578125" style="1" customWidth="1"/>
    <col min="3090" max="3090" width="9.140625" style="1"/>
    <col min="3091" max="3091" width="11" style="1" customWidth="1"/>
    <col min="3092" max="3329" width="9.140625" style="1"/>
    <col min="3330" max="3330" width="50.28515625" style="1" customWidth="1"/>
    <col min="3331" max="3331" width="9.140625" style="1"/>
    <col min="3332" max="3332" width="20.42578125" style="1" customWidth="1"/>
    <col min="3333" max="3333" width="79.85546875" style="1" customWidth="1"/>
    <col min="3334" max="3337" width="9.140625" style="1"/>
    <col min="3338" max="3338" width="20.28515625" style="1" customWidth="1"/>
    <col min="3339" max="3344" width="9.140625" style="1"/>
    <col min="3345" max="3345" width="11.42578125" style="1" customWidth="1"/>
    <col min="3346" max="3346" width="9.140625" style="1"/>
    <col min="3347" max="3347" width="11" style="1" customWidth="1"/>
    <col min="3348" max="3585" width="9.140625" style="1"/>
    <col min="3586" max="3586" width="50.28515625" style="1" customWidth="1"/>
    <col min="3587" max="3587" width="9.140625" style="1"/>
    <col min="3588" max="3588" width="20.42578125" style="1" customWidth="1"/>
    <col min="3589" max="3589" width="79.85546875" style="1" customWidth="1"/>
    <col min="3590" max="3593" width="9.140625" style="1"/>
    <col min="3594" max="3594" width="20.28515625" style="1" customWidth="1"/>
    <col min="3595" max="3600" width="9.140625" style="1"/>
    <col min="3601" max="3601" width="11.42578125" style="1" customWidth="1"/>
    <col min="3602" max="3602" width="9.140625" style="1"/>
    <col min="3603" max="3603" width="11" style="1" customWidth="1"/>
    <col min="3604" max="3841" width="9.140625" style="1"/>
    <col min="3842" max="3842" width="50.28515625" style="1" customWidth="1"/>
    <col min="3843" max="3843" width="9.140625" style="1"/>
    <col min="3844" max="3844" width="20.42578125" style="1" customWidth="1"/>
    <col min="3845" max="3845" width="79.85546875" style="1" customWidth="1"/>
    <col min="3846" max="3849" width="9.140625" style="1"/>
    <col min="3850" max="3850" width="20.28515625" style="1" customWidth="1"/>
    <col min="3851" max="3856" width="9.140625" style="1"/>
    <col min="3857" max="3857" width="11.42578125" style="1" customWidth="1"/>
    <col min="3858" max="3858" width="9.140625" style="1"/>
    <col min="3859" max="3859" width="11" style="1" customWidth="1"/>
    <col min="3860" max="4097" width="9.140625" style="1"/>
    <col min="4098" max="4098" width="50.28515625" style="1" customWidth="1"/>
    <col min="4099" max="4099" width="9.140625" style="1"/>
    <col min="4100" max="4100" width="20.42578125" style="1" customWidth="1"/>
    <col min="4101" max="4101" width="79.85546875" style="1" customWidth="1"/>
    <col min="4102" max="4105" width="9.140625" style="1"/>
    <col min="4106" max="4106" width="20.28515625" style="1" customWidth="1"/>
    <col min="4107" max="4112" width="9.140625" style="1"/>
    <col min="4113" max="4113" width="11.42578125" style="1" customWidth="1"/>
    <col min="4114" max="4114" width="9.140625" style="1"/>
    <col min="4115" max="4115" width="11" style="1" customWidth="1"/>
    <col min="4116" max="4353" width="9.140625" style="1"/>
    <col min="4354" max="4354" width="50.28515625" style="1" customWidth="1"/>
    <col min="4355" max="4355" width="9.140625" style="1"/>
    <col min="4356" max="4356" width="20.42578125" style="1" customWidth="1"/>
    <col min="4357" max="4357" width="79.85546875" style="1" customWidth="1"/>
    <col min="4358" max="4361" width="9.140625" style="1"/>
    <col min="4362" max="4362" width="20.28515625" style="1" customWidth="1"/>
    <col min="4363" max="4368" width="9.140625" style="1"/>
    <col min="4369" max="4369" width="11.42578125" style="1" customWidth="1"/>
    <col min="4370" max="4370" width="9.140625" style="1"/>
    <col min="4371" max="4371" width="11" style="1" customWidth="1"/>
    <col min="4372" max="4609" width="9.140625" style="1"/>
    <col min="4610" max="4610" width="50.28515625" style="1" customWidth="1"/>
    <col min="4611" max="4611" width="9.140625" style="1"/>
    <col min="4612" max="4612" width="20.42578125" style="1" customWidth="1"/>
    <col min="4613" max="4613" width="79.85546875" style="1" customWidth="1"/>
    <col min="4614" max="4617" width="9.140625" style="1"/>
    <col min="4618" max="4618" width="20.28515625" style="1" customWidth="1"/>
    <col min="4619" max="4624" width="9.140625" style="1"/>
    <col min="4625" max="4625" width="11.42578125" style="1" customWidth="1"/>
    <col min="4626" max="4626" width="9.140625" style="1"/>
    <col min="4627" max="4627" width="11" style="1" customWidth="1"/>
    <col min="4628" max="4865" width="9.140625" style="1"/>
    <col min="4866" max="4866" width="50.28515625" style="1" customWidth="1"/>
    <col min="4867" max="4867" width="9.140625" style="1"/>
    <col min="4868" max="4868" width="20.42578125" style="1" customWidth="1"/>
    <col min="4869" max="4869" width="79.85546875" style="1" customWidth="1"/>
    <col min="4870" max="4873" width="9.140625" style="1"/>
    <col min="4874" max="4874" width="20.28515625" style="1" customWidth="1"/>
    <col min="4875" max="4880" width="9.140625" style="1"/>
    <col min="4881" max="4881" width="11.42578125" style="1" customWidth="1"/>
    <col min="4882" max="4882" width="9.140625" style="1"/>
    <col min="4883" max="4883" width="11" style="1" customWidth="1"/>
    <col min="4884" max="5121" width="9.140625" style="1"/>
    <col min="5122" max="5122" width="50.28515625" style="1" customWidth="1"/>
    <col min="5123" max="5123" width="9.140625" style="1"/>
    <col min="5124" max="5124" width="20.42578125" style="1" customWidth="1"/>
    <col min="5125" max="5125" width="79.85546875" style="1" customWidth="1"/>
    <col min="5126" max="5129" width="9.140625" style="1"/>
    <col min="5130" max="5130" width="20.28515625" style="1" customWidth="1"/>
    <col min="5131" max="5136" width="9.140625" style="1"/>
    <col min="5137" max="5137" width="11.42578125" style="1" customWidth="1"/>
    <col min="5138" max="5138" width="9.140625" style="1"/>
    <col min="5139" max="5139" width="11" style="1" customWidth="1"/>
    <col min="5140" max="5377" width="9.140625" style="1"/>
    <col min="5378" max="5378" width="50.28515625" style="1" customWidth="1"/>
    <col min="5379" max="5379" width="9.140625" style="1"/>
    <col min="5380" max="5380" width="20.42578125" style="1" customWidth="1"/>
    <col min="5381" max="5381" width="79.85546875" style="1" customWidth="1"/>
    <col min="5382" max="5385" width="9.140625" style="1"/>
    <col min="5386" max="5386" width="20.28515625" style="1" customWidth="1"/>
    <col min="5387" max="5392" width="9.140625" style="1"/>
    <col min="5393" max="5393" width="11.42578125" style="1" customWidth="1"/>
    <col min="5394" max="5394" width="9.140625" style="1"/>
    <col min="5395" max="5395" width="11" style="1" customWidth="1"/>
    <col min="5396" max="5633" width="9.140625" style="1"/>
    <col min="5634" max="5634" width="50.28515625" style="1" customWidth="1"/>
    <col min="5635" max="5635" width="9.140625" style="1"/>
    <col min="5636" max="5636" width="20.42578125" style="1" customWidth="1"/>
    <col min="5637" max="5637" width="79.85546875" style="1" customWidth="1"/>
    <col min="5638" max="5641" width="9.140625" style="1"/>
    <col min="5642" max="5642" width="20.28515625" style="1" customWidth="1"/>
    <col min="5643" max="5648" width="9.140625" style="1"/>
    <col min="5649" max="5649" width="11.42578125" style="1" customWidth="1"/>
    <col min="5650" max="5650" width="9.140625" style="1"/>
    <col min="5651" max="5651" width="11" style="1" customWidth="1"/>
    <col min="5652" max="5889" width="9.140625" style="1"/>
    <col min="5890" max="5890" width="50.28515625" style="1" customWidth="1"/>
    <col min="5891" max="5891" width="9.140625" style="1"/>
    <col min="5892" max="5892" width="20.42578125" style="1" customWidth="1"/>
    <col min="5893" max="5893" width="79.85546875" style="1" customWidth="1"/>
    <col min="5894" max="5897" width="9.140625" style="1"/>
    <col min="5898" max="5898" width="20.28515625" style="1" customWidth="1"/>
    <col min="5899" max="5904" width="9.140625" style="1"/>
    <col min="5905" max="5905" width="11.42578125" style="1" customWidth="1"/>
    <col min="5906" max="5906" width="9.140625" style="1"/>
    <col min="5907" max="5907" width="11" style="1" customWidth="1"/>
    <col min="5908" max="6145" width="9.140625" style="1"/>
    <col min="6146" max="6146" width="50.28515625" style="1" customWidth="1"/>
    <col min="6147" max="6147" width="9.140625" style="1"/>
    <col min="6148" max="6148" width="20.42578125" style="1" customWidth="1"/>
    <col min="6149" max="6149" width="79.85546875" style="1" customWidth="1"/>
    <col min="6150" max="6153" width="9.140625" style="1"/>
    <col min="6154" max="6154" width="20.28515625" style="1" customWidth="1"/>
    <col min="6155" max="6160" width="9.140625" style="1"/>
    <col min="6161" max="6161" width="11.42578125" style="1" customWidth="1"/>
    <col min="6162" max="6162" width="9.140625" style="1"/>
    <col min="6163" max="6163" width="11" style="1" customWidth="1"/>
    <col min="6164" max="6401" width="9.140625" style="1"/>
    <col min="6402" max="6402" width="50.28515625" style="1" customWidth="1"/>
    <col min="6403" max="6403" width="9.140625" style="1"/>
    <col min="6404" max="6404" width="20.42578125" style="1" customWidth="1"/>
    <col min="6405" max="6405" width="79.85546875" style="1" customWidth="1"/>
    <col min="6406" max="6409" width="9.140625" style="1"/>
    <col min="6410" max="6410" width="20.28515625" style="1" customWidth="1"/>
    <col min="6411" max="6416" width="9.140625" style="1"/>
    <col min="6417" max="6417" width="11.42578125" style="1" customWidth="1"/>
    <col min="6418" max="6418" width="9.140625" style="1"/>
    <col min="6419" max="6419" width="11" style="1" customWidth="1"/>
    <col min="6420" max="6657" width="9.140625" style="1"/>
    <col min="6658" max="6658" width="50.28515625" style="1" customWidth="1"/>
    <col min="6659" max="6659" width="9.140625" style="1"/>
    <col min="6660" max="6660" width="20.42578125" style="1" customWidth="1"/>
    <col min="6661" max="6661" width="79.85546875" style="1" customWidth="1"/>
    <col min="6662" max="6665" width="9.140625" style="1"/>
    <col min="6666" max="6666" width="20.28515625" style="1" customWidth="1"/>
    <col min="6667" max="6672" width="9.140625" style="1"/>
    <col min="6673" max="6673" width="11.42578125" style="1" customWidth="1"/>
    <col min="6674" max="6674" width="9.140625" style="1"/>
    <col min="6675" max="6675" width="11" style="1" customWidth="1"/>
    <col min="6676" max="6913" width="9.140625" style="1"/>
    <col min="6914" max="6914" width="50.28515625" style="1" customWidth="1"/>
    <col min="6915" max="6915" width="9.140625" style="1"/>
    <col min="6916" max="6916" width="20.42578125" style="1" customWidth="1"/>
    <col min="6917" max="6917" width="79.85546875" style="1" customWidth="1"/>
    <col min="6918" max="6921" width="9.140625" style="1"/>
    <col min="6922" max="6922" width="20.28515625" style="1" customWidth="1"/>
    <col min="6923" max="6928" width="9.140625" style="1"/>
    <col min="6929" max="6929" width="11.42578125" style="1" customWidth="1"/>
    <col min="6930" max="6930" width="9.140625" style="1"/>
    <col min="6931" max="6931" width="11" style="1" customWidth="1"/>
    <col min="6932" max="7169" width="9.140625" style="1"/>
    <col min="7170" max="7170" width="50.28515625" style="1" customWidth="1"/>
    <col min="7171" max="7171" width="9.140625" style="1"/>
    <col min="7172" max="7172" width="20.42578125" style="1" customWidth="1"/>
    <col min="7173" max="7173" width="79.85546875" style="1" customWidth="1"/>
    <col min="7174" max="7177" width="9.140625" style="1"/>
    <col min="7178" max="7178" width="20.28515625" style="1" customWidth="1"/>
    <col min="7179" max="7184" width="9.140625" style="1"/>
    <col min="7185" max="7185" width="11.42578125" style="1" customWidth="1"/>
    <col min="7186" max="7186" width="9.140625" style="1"/>
    <col min="7187" max="7187" width="11" style="1" customWidth="1"/>
    <col min="7188" max="7425" width="9.140625" style="1"/>
    <col min="7426" max="7426" width="50.28515625" style="1" customWidth="1"/>
    <col min="7427" max="7427" width="9.140625" style="1"/>
    <col min="7428" max="7428" width="20.42578125" style="1" customWidth="1"/>
    <col min="7429" max="7429" width="79.85546875" style="1" customWidth="1"/>
    <col min="7430" max="7433" width="9.140625" style="1"/>
    <col min="7434" max="7434" width="20.28515625" style="1" customWidth="1"/>
    <col min="7435" max="7440" width="9.140625" style="1"/>
    <col min="7441" max="7441" width="11.42578125" style="1" customWidth="1"/>
    <col min="7442" max="7442" width="9.140625" style="1"/>
    <col min="7443" max="7443" width="11" style="1" customWidth="1"/>
    <col min="7444" max="7681" width="9.140625" style="1"/>
    <col min="7682" max="7682" width="50.28515625" style="1" customWidth="1"/>
    <col min="7683" max="7683" width="9.140625" style="1"/>
    <col min="7684" max="7684" width="20.42578125" style="1" customWidth="1"/>
    <col min="7685" max="7685" width="79.85546875" style="1" customWidth="1"/>
    <col min="7686" max="7689" width="9.140625" style="1"/>
    <col min="7690" max="7690" width="20.28515625" style="1" customWidth="1"/>
    <col min="7691" max="7696" width="9.140625" style="1"/>
    <col min="7697" max="7697" width="11.42578125" style="1" customWidth="1"/>
    <col min="7698" max="7698" width="9.140625" style="1"/>
    <col min="7699" max="7699" width="11" style="1" customWidth="1"/>
    <col min="7700" max="7937" width="9.140625" style="1"/>
    <col min="7938" max="7938" width="50.28515625" style="1" customWidth="1"/>
    <col min="7939" max="7939" width="9.140625" style="1"/>
    <col min="7940" max="7940" width="20.42578125" style="1" customWidth="1"/>
    <col min="7941" max="7941" width="79.85546875" style="1" customWidth="1"/>
    <col min="7942" max="7945" width="9.140625" style="1"/>
    <col min="7946" max="7946" width="20.28515625" style="1" customWidth="1"/>
    <col min="7947" max="7952" width="9.140625" style="1"/>
    <col min="7953" max="7953" width="11.42578125" style="1" customWidth="1"/>
    <col min="7954" max="7954" width="9.140625" style="1"/>
    <col min="7955" max="7955" width="11" style="1" customWidth="1"/>
    <col min="7956" max="8193" width="9.140625" style="1"/>
    <col min="8194" max="8194" width="50.28515625" style="1" customWidth="1"/>
    <col min="8195" max="8195" width="9.140625" style="1"/>
    <col min="8196" max="8196" width="20.42578125" style="1" customWidth="1"/>
    <col min="8197" max="8197" width="79.85546875" style="1" customWidth="1"/>
    <col min="8198" max="8201" width="9.140625" style="1"/>
    <col min="8202" max="8202" width="20.28515625" style="1" customWidth="1"/>
    <col min="8203" max="8208" width="9.140625" style="1"/>
    <col min="8209" max="8209" width="11.42578125" style="1" customWidth="1"/>
    <col min="8210" max="8210" width="9.140625" style="1"/>
    <col min="8211" max="8211" width="11" style="1" customWidth="1"/>
    <col min="8212" max="8449" width="9.140625" style="1"/>
    <col min="8450" max="8450" width="50.28515625" style="1" customWidth="1"/>
    <col min="8451" max="8451" width="9.140625" style="1"/>
    <col min="8452" max="8452" width="20.42578125" style="1" customWidth="1"/>
    <col min="8453" max="8453" width="79.85546875" style="1" customWidth="1"/>
    <col min="8454" max="8457" width="9.140625" style="1"/>
    <col min="8458" max="8458" width="20.28515625" style="1" customWidth="1"/>
    <col min="8459" max="8464" width="9.140625" style="1"/>
    <col min="8465" max="8465" width="11.42578125" style="1" customWidth="1"/>
    <col min="8466" max="8466" width="9.140625" style="1"/>
    <col min="8467" max="8467" width="11" style="1" customWidth="1"/>
    <col min="8468" max="8705" width="9.140625" style="1"/>
    <col min="8706" max="8706" width="50.28515625" style="1" customWidth="1"/>
    <col min="8707" max="8707" width="9.140625" style="1"/>
    <col min="8708" max="8708" width="20.42578125" style="1" customWidth="1"/>
    <col min="8709" max="8709" width="79.85546875" style="1" customWidth="1"/>
    <col min="8710" max="8713" width="9.140625" style="1"/>
    <col min="8714" max="8714" width="20.28515625" style="1" customWidth="1"/>
    <col min="8715" max="8720" width="9.140625" style="1"/>
    <col min="8721" max="8721" width="11.42578125" style="1" customWidth="1"/>
    <col min="8722" max="8722" width="9.140625" style="1"/>
    <col min="8723" max="8723" width="11" style="1" customWidth="1"/>
    <col min="8724" max="8961" width="9.140625" style="1"/>
    <col min="8962" max="8962" width="50.28515625" style="1" customWidth="1"/>
    <col min="8963" max="8963" width="9.140625" style="1"/>
    <col min="8964" max="8964" width="20.42578125" style="1" customWidth="1"/>
    <col min="8965" max="8965" width="79.85546875" style="1" customWidth="1"/>
    <col min="8966" max="8969" width="9.140625" style="1"/>
    <col min="8970" max="8970" width="20.28515625" style="1" customWidth="1"/>
    <col min="8971" max="8976" width="9.140625" style="1"/>
    <col min="8977" max="8977" width="11.42578125" style="1" customWidth="1"/>
    <col min="8978" max="8978" width="9.140625" style="1"/>
    <col min="8979" max="8979" width="11" style="1" customWidth="1"/>
    <col min="8980" max="9217" width="9.140625" style="1"/>
    <col min="9218" max="9218" width="50.28515625" style="1" customWidth="1"/>
    <col min="9219" max="9219" width="9.140625" style="1"/>
    <col min="9220" max="9220" width="20.42578125" style="1" customWidth="1"/>
    <col min="9221" max="9221" width="79.85546875" style="1" customWidth="1"/>
    <col min="9222" max="9225" width="9.140625" style="1"/>
    <col min="9226" max="9226" width="20.28515625" style="1" customWidth="1"/>
    <col min="9227" max="9232" width="9.140625" style="1"/>
    <col min="9233" max="9233" width="11.42578125" style="1" customWidth="1"/>
    <col min="9234" max="9234" width="9.140625" style="1"/>
    <col min="9235" max="9235" width="11" style="1" customWidth="1"/>
    <col min="9236" max="9473" width="9.140625" style="1"/>
    <col min="9474" max="9474" width="50.28515625" style="1" customWidth="1"/>
    <col min="9475" max="9475" width="9.140625" style="1"/>
    <col min="9476" max="9476" width="20.42578125" style="1" customWidth="1"/>
    <col min="9477" max="9477" width="79.85546875" style="1" customWidth="1"/>
    <col min="9478" max="9481" width="9.140625" style="1"/>
    <col min="9482" max="9482" width="20.28515625" style="1" customWidth="1"/>
    <col min="9483" max="9488" width="9.140625" style="1"/>
    <col min="9489" max="9489" width="11.42578125" style="1" customWidth="1"/>
    <col min="9490" max="9490" width="9.140625" style="1"/>
    <col min="9491" max="9491" width="11" style="1" customWidth="1"/>
    <col min="9492" max="9729" width="9.140625" style="1"/>
    <col min="9730" max="9730" width="50.28515625" style="1" customWidth="1"/>
    <col min="9731" max="9731" width="9.140625" style="1"/>
    <col min="9732" max="9732" width="20.42578125" style="1" customWidth="1"/>
    <col min="9733" max="9733" width="79.85546875" style="1" customWidth="1"/>
    <col min="9734" max="9737" width="9.140625" style="1"/>
    <col min="9738" max="9738" width="20.28515625" style="1" customWidth="1"/>
    <col min="9739" max="9744" width="9.140625" style="1"/>
    <col min="9745" max="9745" width="11.42578125" style="1" customWidth="1"/>
    <col min="9746" max="9746" width="9.140625" style="1"/>
    <col min="9747" max="9747" width="11" style="1" customWidth="1"/>
    <col min="9748" max="9985" width="9.140625" style="1"/>
    <col min="9986" max="9986" width="50.28515625" style="1" customWidth="1"/>
    <col min="9987" max="9987" width="9.140625" style="1"/>
    <col min="9988" max="9988" width="20.42578125" style="1" customWidth="1"/>
    <col min="9989" max="9989" width="79.85546875" style="1" customWidth="1"/>
    <col min="9990" max="9993" width="9.140625" style="1"/>
    <col min="9994" max="9994" width="20.28515625" style="1" customWidth="1"/>
    <col min="9995" max="10000" width="9.140625" style="1"/>
    <col min="10001" max="10001" width="11.42578125" style="1" customWidth="1"/>
    <col min="10002" max="10002" width="9.140625" style="1"/>
    <col min="10003" max="10003" width="11" style="1" customWidth="1"/>
    <col min="10004" max="10241" width="9.140625" style="1"/>
    <col min="10242" max="10242" width="50.28515625" style="1" customWidth="1"/>
    <col min="10243" max="10243" width="9.140625" style="1"/>
    <col min="10244" max="10244" width="20.42578125" style="1" customWidth="1"/>
    <col min="10245" max="10245" width="79.85546875" style="1" customWidth="1"/>
    <col min="10246" max="10249" width="9.140625" style="1"/>
    <col min="10250" max="10250" width="20.28515625" style="1" customWidth="1"/>
    <col min="10251" max="10256" width="9.140625" style="1"/>
    <col min="10257" max="10257" width="11.42578125" style="1" customWidth="1"/>
    <col min="10258" max="10258" width="9.140625" style="1"/>
    <col min="10259" max="10259" width="11" style="1" customWidth="1"/>
    <col min="10260" max="10497" width="9.140625" style="1"/>
    <col min="10498" max="10498" width="50.28515625" style="1" customWidth="1"/>
    <col min="10499" max="10499" width="9.140625" style="1"/>
    <col min="10500" max="10500" width="20.42578125" style="1" customWidth="1"/>
    <col min="10501" max="10501" width="79.85546875" style="1" customWidth="1"/>
    <col min="10502" max="10505" width="9.140625" style="1"/>
    <col min="10506" max="10506" width="20.28515625" style="1" customWidth="1"/>
    <col min="10507" max="10512" width="9.140625" style="1"/>
    <col min="10513" max="10513" width="11.42578125" style="1" customWidth="1"/>
    <col min="10514" max="10514" width="9.140625" style="1"/>
    <col min="10515" max="10515" width="11" style="1" customWidth="1"/>
    <col min="10516" max="10753" width="9.140625" style="1"/>
    <col min="10754" max="10754" width="50.28515625" style="1" customWidth="1"/>
    <col min="10755" max="10755" width="9.140625" style="1"/>
    <col min="10756" max="10756" width="20.42578125" style="1" customWidth="1"/>
    <col min="10757" max="10757" width="79.85546875" style="1" customWidth="1"/>
    <col min="10758" max="10761" width="9.140625" style="1"/>
    <col min="10762" max="10762" width="20.28515625" style="1" customWidth="1"/>
    <col min="10763" max="10768" width="9.140625" style="1"/>
    <col min="10769" max="10769" width="11.42578125" style="1" customWidth="1"/>
    <col min="10770" max="10770" width="9.140625" style="1"/>
    <col min="10771" max="10771" width="11" style="1" customWidth="1"/>
    <col min="10772" max="11009" width="9.140625" style="1"/>
    <col min="11010" max="11010" width="50.28515625" style="1" customWidth="1"/>
    <col min="11011" max="11011" width="9.140625" style="1"/>
    <col min="11012" max="11012" width="20.42578125" style="1" customWidth="1"/>
    <col min="11013" max="11013" width="79.85546875" style="1" customWidth="1"/>
    <col min="11014" max="11017" width="9.140625" style="1"/>
    <col min="11018" max="11018" width="20.28515625" style="1" customWidth="1"/>
    <col min="11019" max="11024" width="9.140625" style="1"/>
    <col min="11025" max="11025" width="11.42578125" style="1" customWidth="1"/>
    <col min="11026" max="11026" width="9.140625" style="1"/>
    <col min="11027" max="11027" width="11" style="1" customWidth="1"/>
    <col min="11028" max="11265" width="9.140625" style="1"/>
    <col min="11266" max="11266" width="50.28515625" style="1" customWidth="1"/>
    <col min="11267" max="11267" width="9.140625" style="1"/>
    <col min="11268" max="11268" width="20.42578125" style="1" customWidth="1"/>
    <col min="11269" max="11269" width="79.85546875" style="1" customWidth="1"/>
    <col min="11270" max="11273" width="9.140625" style="1"/>
    <col min="11274" max="11274" width="20.28515625" style="1" customWidth="1"/>
    <col min="11275" max="11280" width="9.140625" style="1"/>
    <col min="11281" max="11281" width="11.42578125" style="1" customWidth="1"/>
    <col min="11282" max="11282" width="9.140625" style="1"/>
    <col min="11283" max="11283" width="11" style="1" customWidth="1"/>
    <col min="11284" max="11521" width="9.140625" style="1"/>
    <col min="11522" max="11522" width="50.28515625" style="1" customWidth="1"/>
    <col min="11523" max="11523" width="9.140625" style="1"/>
    <col min="11524" max="11524" width="20.42578125" style="1" customWidth="1"/>
    <col min="11525" max="11525" width="79.85546875" style="1" customWidth="1"/>
    <col min="11526" max="11529" width="9.140625" style="1"/>
    <col min="11530" max="11530" width="20.28515625" style="1" customWidth="1"/>
    <col min="11531" max="11536" width="9.140625" style="1"/>
    <col min="11537" max="11537" width="11.42578125" style="1" customWidth="1"/>
    <col min="11538" max="11538" width="9.140625" style="1"/>
    <col min="11539" max="11539" width="11" style="1" customWidth="1"/>
    <col min="11540" max="11777" width="9.140625" style="1"/>
    <col min="11778" max="11778" width="50.28515625" style="1" customWidth="1"/>
    <col min="11779" max="11779" width="9.140625" style="1"/>
    <col min="11780" max="11780" width="20.42578125" style="1" customWidth="1"/>
    <col min="11781" max="11781" width="79.85546875" style="1" customWidth="1"/>
    <col min="11782" max="11785" width="9.140625" style="1"/>
    <col min="11786" max="11786" width="20.28515625" style="1" customWidth="1"/>
    <col min="11787" max="11792" width="9.140625" style="1"/>
    <col min="11793" max="11793" width="11.42578125" style="1" customWidth="1"/>
    <col min="11794" max="11794" width="9.140625" style="1"/>
    <col min="11795" max="11795" width="11" style="1" customWidth="1"/>
    <col min="11796" max="12033" width="9.140625" style="1"/>
    <col min="12034" max="12034" width="50.28515625" style="1" customWidth="1"/>
    <col min="12035" max="12035" width="9.140625" style="1"/>
    <col min="12036" max="12036" width="20.42578125" style="1" customWidth="1"/>
    <col min="12037" max="12037" width="79.85546875" style="1" customWidth="1"/>
    <col min="12038" max="12041" width="9.140625" style="1"/>
    <col min="12042" max="12042" width="20.28515625" style="1" customWidth="1"/>
    <col min="12043" max="12048" width="9.140625" style="1"/>
    <col min="12049" max="12049" width="11.42578125" style="1" customWidth="1"/>
    <col min="12050" max="12050" width="9.140625" style="1"/>
    <col min="12051" max="12051" width="11" style="1" customWidth="1"/>
    <col min="12052" max="12289" width="9.140625" style="1"/>
    <col min="12290" max="12290" width="50.28515625" style="1" customWidth="1"/>
    <col min="12291" max="12291" width="9.140625" style="1"/>
    <col min="12292" max="12292" width="20.42578125" style="1" customWidth="1"/>
    <col min="12293" max="12293" width="79.85546875" style="1" customWidth="1"/>
    <col min="12294" max="12297" width="9.140625" style="1"/>
    <col min="12298" max="12298" width="20.28515625" style="1" customWidth="1"/>
    <col min="12299" max="12304" width="9.140625" style="1"/>
    <col min="12305" max="12305" width="11.42578125" style="1" customWidth="1"/>
    <col min="12306" max="12306" width="9.140625" style="1"/>
    <col min="12307" max="12307" width="11" style="1" customWidth="1"/>
    <col min="12308" max="12545" width="9.140625" style="1"/>
    <col min="12546" max="12546" width="50.28515625" style="1" customWidth="1"/>
    <col min="12547" max="12547" width="9.140625" style="1"/>
    <col min="12548" max="12548" width="20.42578125" style="1" customWidth="1"/>
    <col min="12549" max="12549" width="79.85546875" style="1" customWidth="1"/>
    <col min="12550" max="12553" width="9.140625" style="1"/>
    <col min="12554" max="12554" width="20.28515625" style="1" customWidth="1"/>
    <col min="12555" max="12560" width="9.140625" style="1"/>
    <col min="12561" max="12561" width="11.42578125" style="1" customWidth="1"/>
    <col min="12562" max="12562" width="9.140625" style="1"/>
    <col min="12563" max="12563" width="11" style="1" customWidth="1"/>
    <col min="12564" max="12801" width="9.140625" style="1"/>
    <col min="12802" max="12802" width="50.28515625" style="1" customWidth="1"/>
    <col min="12803" max="12803" width="9.140625" style="1"/>
    <col min="12804" max="12804" width="20.42578125" style="1" customWidth="1"/>
    <col min="12805" max="12805" width="79.85546875" style="1" customWidth="1"/>
    <col min="12806" max="12809" width="9.140625" style="1"/>
    <col min="12810" max="12810" width="20.28515625" style="1" customWidth="1"/>
    <col min="12811" max="12816" width="9.140625" style="1"/>
    <col min="12817" max="12817" width="11.42578125" style="1" customWidth="1"/>
    <col min="12818" max="12818" width="9.140625" style="1"/>
    <col min="12819" max="12819" width="11" style="1" customWidth="1"/>
    <col min="12820" max="13057" width="9.140625" style="1"/>
    <col min="13058" max="13058" width="50.28515625" style="1" customWidth="1"/>
    <col min="13059" max="13059" width="9.140625" style="1"/>
    <col min="13060" max="13060" width="20.42578125" style="1" customWidth="1"/>
    <col min="13061" max="13061" width="79.85546875" style="1" customWidth="1"/>
    <col min="13062" max="13065" width="9.140625" style="1"/>
    <col min="13066" max="13066" width="20.28515625" style="1" customWidth="1"/>
    <col min="13067" max="13072" width="9.140625" style="1"/>
    <col min="13073" max="13073" width="11.42578125" style="1" customWidth="1"/>
    <col min="13074" max="13074" width="9.140625" style="1"/>
    <col min="13075" max="13075" width="11" style="1" customWidth="1"/>
    <col min="13076" max="13313" width="9.140625" style="1"/>
    <col min="13314" max="13314" width="50.28515625" style="1" customWidth="1"/>
    <col min="13315" max="13315" width="9.140625" style="1"/>
    <col min="13316" max="13316" width="20.42578125" style="1" customWidth="1"/>
    <col min="13317" max="13317" width="79.85546875" style="1" customWidth="1"/>
    <col min="13318" max="13321" width="9.140625" style="1"/>
    <col min="13322" max="13322" width="20.28515625" style="1" customWidth="1"/>
    <col min="13323" max="13328" width="9.140625" style="1"/>
    <col min="13329" max="13329" width="11.42578125" style="1" customWidth="1"/>
    <col min="13330" max="13330" width="9.140625" style="1"/>
    <col min="13331" max="13331" width="11" style="1" customWidth="1"/>
    <col min="13332" max="13569" width="9.140625" style="1"/>
    <col min="13570" max="13570" width="50.28515625" style="1" customWidth="1"/>
    <col min="13571" max="13571" width="9.140625" style="1"/>
    <col min="13572" max="13572" width="20.42578125" style="1" customWidth="1"/>
    <col min="13573" max="13573" width="79.85546875" style="1" customWidth="1"/>
    <col min="13574" max="13577" width="9.140625" style="1"/>
    <col min="13578" max="13578" width="20.28515625" style="1" customWidth="1"/>
    <col min="13579" max="13584" width="9.140625" style="1"/>
    <col min="13585" max="13585" width="11.42578125" style="1" customWidth="1"/>
    <col min="13586" max="13586" width="9.140625" style="1"/>
    <col min="13587" max="13587" width="11" style="1" customWidth="1"/>
    <col min="13588" max="13825" width="9.140625" style="1"/>
    <col min="13826" max="13826" width="50.28515625" style="1" customWidth="1"/>
    <col min="13827" max="13827" width="9.140625" style="1"/>
    <col min="13828" max="13828" width="20.42578125" style="1" customWidth="1"/>
    <col min="13829" max="13829" width="79.85546875" style="1" customWidth="1"/>
    <col min="13830" max="13833" width="9.140625" style="1"/>
    <col min="13834" max="13834" width="20.28515625" style="1" customWidth="1"/>
    <col min="13835" max="13840" width="9.140625" style="1"/>
    <col min="13841" max="13841" width="11.42578125" style="1" customWidth="1"/>
    <col min="13842" max="13842" width="9.140625" style="1"/>
    <col min="13843" max="13843" width="11" style="1" customWidth="1"/>
    <col min="13844" max="14081" width="9.140625" style="1"/>
    <col min="14082" max="14082" width="50.28515625" style="1" customWidth="1"/>
    <col min="14083" max="14083" width="9.140625" style="1"/>
    <col min="14084" max="14084" width="20.42578125" style="1" customWidth="1"/>
    <col min="14085" max="14085" width="79.85546875" style="1" customWidth="1"/>
    <col min="14086" max="14089" width="9.140625" style="1"/>
    <col min="14090" max="14090" width="20.28515625" style="1" customWidth="1"/>
    <col min="14091" max="14096" width="9.140625" style="1"/>
    <col min="14097" max="14097" width="11.42578125" style="1" customWidth="1"/>
    <col min="14098" max="14098" width="9.140625" style="1"/>
    <col min="14099" max="14099" width="11" style="1" customWidth="1"/>
    <col min="14100" max="14337" width="9.140625" style="1"/>
    <col min="14338" max="14338" width="50.28515625" style="1" customWidth="1"/>
    <col min="14339" max="14339" width="9.140625" style="1"/>
    <col min="14340" max="14340" width="20.42578125" style="1" customWidth="1"/>
    <col min="14341" max="14341" width="79.85546875" style="1" customWidth="1"/>
    <col min="14342" max="14345" width="9.140625" style="1"/>
    <col min="14346" max="14346" width="20.28515625" style="1" customWidth="1"/>
    <col min="14347" max="14352" width="9.140625" style="1"/>
    <col min="14353" max="14353" width="11.42578125" style="1" customWidth="1"/>
    <col min="14354" max="14354" width="9.140625" style="1"/>
    <col min="14355" max="14355" width="11" style="1" customWidth="1"/>
    <col min="14356" max="14593" width="9.140625" style="1"/>
    <col min="14594" max="14594" width="50.28515625" style="1" customWidth="1"/>
    <col min="14595" max="14595" width="9.140625" style="1"/>
    <col min="14596" max="14596" width="20.42578125" style="1" customWidth="1"/>
    <col min="14597" max="14597" width="79.85546875" style="1" customWidth="1"/>
    <col min="14598" max="14601" width="9.140625" style="1"/>
    <col min="14602" max="14602" width="20.28515625" style="1" customWidth="1"/>
    <col min="14603" max="14608" width="9.140625" style="1"/>
    <col min="14609" max="14609" width="11.42578125" style="1" customWidth="1"/>
    <col min="14610" max="14610" width="9.140625" style="1"/>
    <col min="14611" max="14611" width="11" style="1" customWidth="1"/>
    <col min="14612" max="14849" width="9.140625" style="1"/>
    <col min="14850" max="14850" width="50.28515625" style="1" customWidth="1"/>
    <col min="14851" max="14851" width="9.140625" style="1"/>
    <col min="14852" max="14852" width="20.42578125" style="1" customWidth="1"/>
    <col min="14853" max="14853" width="79.85546875" style="1" customWidth="1"/>
    <col min="14854" max="14857" width="9.140625" style="1"/>
    <col min="14858" max="14858" width="20.28515625" style="1" customWidth="1"/>
    <col min="14859" max="14864" width="9.140625" style="1"/>
    <col min="14865" max="14865" width="11.42578125" style="1" customWidth="1"/>
    <col min="14866" max="14866" width="9.140625" style="1"/>
    <col min="14867" max="14867" width="11" style="1" customWidth="1"/>
    <col min="14868" max="15105" width="9.140625" style="1"/>
    <col min="15106" max="15106" width="50.28515625" style="1" customWidth="1"/>
    <col min="15107" max="15107" width="9.140625" style="1"/>
    <col min="15108" max="15108" width="20.42578125" style="1" customWidth="1"/>
    <col min="15109" max="15109" width="79.85546875" style="1" customWidth="1"/>
    <col min="15110" max="15113" width="9.140625" style="1"/>
    <col min="15114" max="15114" width="20.28515625" style="1" customWidth="1"/>
    <col min="15115" max="15120" width="9.140625" style="1"/>
    <col min="15121" max="15121" width="11.42578125" style="1" customWidth="1"/>
    <col min="15122" max="15122" width="9.140625" style="1"/>
    <col min="15123" max="15123" width="11" style="1" customWidth="1"/>
    <col min="15124" max="15361" width="9.140625" style="1"/>
    <col min="15362" max="15362" width="50.28515625" style="1" customWidth="1"/>
    <col min="15363" max="15363" width="9.140625" style="1"/>
    <col min="15364" max="15364" width="20.42578125" style="1" customWidth="1"/>
    <col min="15365" max="15365" width="79.85546875" style="1" customWidth="1"/>
    <col min="15366" max="15369" width="9.140625" style="1"/>
    <col min="15370" max="15370" width="20.28515625" style="1" customWidth="1"/>
    <col min="15371" max="15376" width="9.140625" style="1"/>
    <col min="15377" max="15377" width="11.42578125" style="1" customWidth="1"/>
    <col min="15378" max="15378" width="9.140625" style="1"/>
    <col min="15379" max="15379" width="11" style="1" customWidth="1"/>
    <col min="15380" max="15617" width="9.140625" style="1"/>
    <col min="15618" max="15618" width="50.28515625" style="1" customWidth="1"/>
    <col min="15619" max="15619" width="9.140625" style="1"/>
    <col min="15620" max="15620" width="20.42578125" style="1" customWidth="1"/>
    <col min="15621" max="15621" width="79.85546875" style="1" customWidth="1"/>
    <col min="15622" max="15625" width="9.140625" style="1"/>
    <col min="15626" max="15626" width="20.28515625" style="1" customWidth="1"/>
    <col min="15627" max="15632" width="9.140625" style="1"/>
    <col min="15633" max="15633" width="11.42578125" style="1" customWidth="1"/>
    <col min="15634" max="15634" width="9.140625" style="1"/>
    <col min="15635" max="15635" width="11" style="1" customWidth="1"/>
    <col min="15636" max="15873" width="9.140625" style="1"/>
    <col min="15874" max="15874" width="50.28515625" style="1" customWidth="1"/>
    <col min="15875" max="15875" width="9.140625" style="1"/>
    <col min="15876" max="15876" width="20.42578125" style="1" customWidth="1"/>
    <col min="15877" max="15877" width="79.85546875" style="1" customWidth="1"/>
    <col min="15878" max="15881" width="9.140625" style="1"/>
    <col min="15882" max="15882" width="20.28515625" style="1" customWidth="1"/>
    <col min="15883" max="15888" width="9.140625" style="1"/>
    <col min="15889" max="15889" width="11.42578125" style="1" customWidth="1"/>
    <col min="15890" max="15890" width="9.140625" style="1"/>
    <col min="15891" max="15891" width="11" style="1" customWidth="1"/>
    <col min="15892" max="16129" width="9.140625" style="1"/>
    <col min="16130" max="16130" width="50.28515625" style="1" customWidth="1"/>
    <col min="16131" max="16131" width="9.140625" style="1"/>
    <col min="16132" max="16132" width="20.42578125" style="1" customWidth="1"/>
    <col min="16133" max="16133" width="79.85546875" style="1" customWidth="1"/>
    <col min="16134" max="16137" width="9.140625" style="1"/>
    <col min="16138" max="16138" width="20.28515625" style="1" customWidth="1"/>
    <col min="16139" max="16144" width="9.140625" style="1"/>
    <col min="16145" max="16145" width="11.42578125" style="1" customWidth="1"/>
    <col min="16146" max="16146" width="9.140625" style="1"/>
    <col min="16147" max="16147" width="11" style="1" customWidth="1"/>
    <col min="16148" max="16384" width="9.140625" style="1"/>
  </cols>
  <sheetData>
    <row r="1" spans="1:23" x14ac:dyDescent="0.25">
      <c r="A1" s="64" t="s">
        <v>198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</row>
    <row r="2" spans="1:23" x14ac:dyDescent="0.25">
      <c r="A2" s="64" t="s">
        <v>0</v>
      </c>
      <c r="B2" s="64"/>
      <c r="C2" s="64" t="s">
        <v>1</v>
      </c>
      <c r="D2" s="64"/>
      <c r="E2" s="64"/>
      <c r="F2" s="64" t="s">
        <v>2</v>
      </c>
      <c r="G2" s="64"/>
      <c r="H2" s="64"/>
      <c r="I2" s="64"/>
      <c r="J2" s="64"/>
      <c r="K2" s="64"/>
      <c r="L2" s="64"/>
      <c r="M2" s="64"/>
      <c r="N2" s="64" t="s">
        <v>3</v>
      </c>
      <c r="O2" s="64"/>
      <c r="P2" s="64"/>
      <c r="Q2" s="64" t="s">
        <v>4</v>
      </c>
      <c r="R2" s="64"/>
      <c r="S2" s="64"/>
      <c r="T2" s="64"/>
      <c r="U2" s="64"/>
      <c r="V2" s="67" t="s">
        <v>5</v>
      </c>
      <c r="W2" s="64" t="s">
        <v>6</v>
      </c>
    </row>
    <row r="3" spans="1:23" x14ac:dyDescent="0.25">
      <c r="A3" s="64" t="s">
        <v>7</v>
      </c>
      <c r="B3" s="64" t="s">
        <v>8</v>
      </c>
      <c r="C3" s="69" t="s">
        <v>9</v>
      </c>
      <c r="D3" s="69" t="s">
        <v>10</v>
      </c>
      <c r="E3" s="69" t="s">
        <v>11</v>
      </c>
      <c r="F3" s="69" t="s">
        <v>12</v>
      </c>
      <c r="G3" s="69" t="s">
        <v>13</v>
      </c>
      <c r="H3" s="64" t="s">
        <v>14</v>
      </c>
      <c r="I3" s="64"/>
      <c r="J3" s="61" t="s">
        <v>15</v>
      </c>
      <c r="K3" s="61"/>
      <c r="L3" s="64" t="s">
        <v>16</v>
      </c>
      <c r="M3" s="64" t="s">
        <v>17</v>
      </c>
      <c r="N3" s="61" t="s">
        <v>18</v>
      </c>
      <c r="O3" s="61" t="s">
        <v>19</v>
      </c>
      <c r="P3" s="61" t="s">
        <v>20</v>
      </c>
      <c r="Q3" s="61" t="s">
        <v>21</v>
      </c>
      <c r="R3" s="61"/>
      <c r="S3" s="61" t="s">
        <v>22</v>
      </c>
      <c r="T3" s="61"/>
      <c r="U3" s="62" t="s">
        <v>23</v>
      </c>
      <c r="V3" s="67"/>
      <c r="W3" s="64"/>
    </row>
    <row r="4" spans="1:23" ht="30" x14ac:dyDescent="0.25">
      <c r="A4" s="65"/>
      <c r="B4" s="65"/>
      <c r="C4" s="70"/>
      <c r="D4" s="70"/>
      <c r="E4" s="70"/>
      <c r="F4" s="70"/>
      <c r="G4" s="70"/>
      <c r="H4" s="3" t="s">
        <v>24</v>
      </c>
      <c r="I4" s="3" t="s">
        <v>25</v>
      </c>
      <c r="J4" s="21" t="s">
        <v>24</v>
      </c>
      <c r="K4" s="2" t="s">
        <v>26</v>
      </c>
      <c r="L4" s="65"/>
      <c r="M4" s="65"/>
      <c r="N4" s="66"/>
      <c r="O4" s="66"/>
      <c r="P4" s="66"/>
      <c r="Q4" s="3" t="s">
        <v>62</v>
      </c>
      <c r="R4" s="20" t="s">
        <v>27</v>
      </c>
      <c r="S4" s="3" t="s">
        <v>62</v>
      </c>
      <c r="T4" s="20" t="s">
        <v>27</v>
      </c>
      <c r="U4" s="63"/>
      <c r="V4" s="68"/>
      <c r="W4" s="65"/>
    </row>
    <row r="5" spans="1:23" x14ac:dyDescent="0.25">
      <c r="A5" s="9">
        <v>560800</v>
      </c>
      <c r="B5" s="9">
        <v>560801</v>
      </c>
      <c r="C5" s="25" t="s">
        <v>28</v>
      </c>
      <c r="D5" s="4" t="s">
        <v>29</v>
      </c>
      <c r="E5" s="34" t="s">
        <v>49</v>
      </c>
      <c r="F5" s="26" t="s">
        <v>187</v>
      </c>
      <c r="G5" s="16" t="s">
        <v>2</v>
      </c>
      <c r="H5" s="9" t="s">
        <v>31</v>
      </c>
      <c r="I5" s="18" t="s">
        <v>237</v>
      </c>
      <c r="J5" s="9" t="s">
        <v>52</v>
      </c>
      <c r="K5" s="18" t="s">
        <v>202</v>
      </c>
      <c r="L5" s="13">
        <v>44654</v>
      </c>
      <c r="M5" s="13">
        <v>44660</v>
      </c>
      <c r="N5" s="5"/>
      <c r="O5" s="6"/>
      <c r="P5" s="6"/>
      <c r="Q5" s="11">
        <v>6</v>
      </c>
      <c r="R5" s="14">
        <v>166.03</v>
      </c>
      <c r="S5" s="11"/>
      <c r="T5" s="14"/>
      <c r="U5" s="14">
        <f t="shared" ref="U5:U11" si="0">(Q5*R5)+(S5*T5)</f>
        <v>996.18000000000006</v>
      </c>
      <c r="V5" s="35">
        <f t="shared" ref="V5:V11" si="1">P5+U5</f>
        <v>996.18000000000006</v>
      </c>
      <c r="W5" s="6"/>
    </row>
    <row r="6" spans="1:23" x14ac:dyDescent="0.25">
      <c r="A6" s="9">
        <v>560800</v>
      </c>
      <c r="B6" s="9">
        <v>560801</v>
      </c>
      <c r="C6" s="25" t="s">
        <v>33</v>
      </c>
      <c r="D6" s="4" t="s">
        <v>50</v>
      </c>
      <c r="E6" s="34" t="s">
        <v>34</v>
      </c>
      <c r="F6" s="26" t="s">
        <v>187</v>
      </c>
      <c r="G6" s="16" t="s">
        <v>2</v>
      </c>
      <c r="H6" s="9" t="s">
        <v>31</v>
      </c>
      <c r="I6" s="18" t="s">
        <v>237</v>
      </c>
      <c r="J6" s="9" t="s">
        <v>52</v>
      </c>
      <c r="K6" s="18" t="s">
        <v>202</v>
      </c>
      <c r="L6" s="13">
        <v>44654</v>
      </c>
      <c r="M6" s="13">
        <v>44660</v>
      </c>
      <c r="N6" s="5"/>
      <c r="O6" s="6"/>
      <c r="P6" s="6"/>
      <c r="Q6" s="11">
        <v>6</v>
      </c>
      <c r="R6" s="14">
        <v>166.03</v>
      </c>
      <c r="S6" s="11"/>
      <c r="T6" s="14"/>
      <c r="U6" s="14">
        <f t="shared" si="0"/>
        <v>996.18000000000006</v>
      </c>
      <c r="V6" s="35">
        <f t="shared" si="1"/>
        <v>996.18000000000006</v>
      </c>
      <c r="W6" s="6"/>
    </row>
    <row r="7" spans="1:23" x14ac:dyDescent="0.25">
      <c r="A7" s="9">
        <v>560800</v>
      </c>
      <c r="B7" s="9">
        <v>560801</v>
      </c>
      <c r="C7" s="25" t="s">
        <v>57</v>
      </c>
      <c r="D7" s="4">
        <v>8010</v>
      </c>
      <c r="E7" s="34" t="s">
        <v>100</v>
      </c>
      <c r="F7" s="26" t="s">
        <v>187</v>
      </c>
      <c r="G7" s="16" t="s">
        <v>2</v>
      </c>
      <c r="H7" s="9" t="s">
        <v>31</v>
      </c>
      <c r="I7" s="18" t="s">
        <v>237</v>
      </c>
      <c r="J7" s="9" t="s">
        <v>52</v>
      </c>
      <c r="K7" s="18" t="s">
        <v>202</v>
      </c>
      <c r="L7" s="13">
        <v>44654</v>
      </c>
      <c r="M7" s="13">
        <v>44660</v>
      </c>
      <c r="N7" s="5"/>
      <c r="O7" s="6"/>
      <c r="P7" s="6"/>
      <c r="Q7" s="11">
        <v>6</v>
      </c>
      <c r="R7" s="14">
        <v>166.03</v>
      </c>
      <c r="S7" s="11"/>
      <c r="T7" s="14"/>
      <c r="U7" s="14">
        <f t="shared" si="0"/>
        <v>996.18000000000006</v>
      </c>
      <c r="V7" s="35">
        <f t="shared" si="1"/>
        <v>996.18000000000006</v>
      </c>
      <c r="W7" s="6"/>
    </row>
    <row r="8" spans="1:23" x14ac:dyDescent="0.25">
      <c r="A8" s="9">
        <v>560800</v>
      </c>
      <c r="B8" s="9">
        <v>560801</v>
      </c>
      <c r="C8" s="22" t="s">
        <v>35</v>
      </c>
      <c r="D8" s="4" t="s">
        <v>36</v>
      </c>
      <c r="E8" s="36" t="s">
        <v>69</v>
      </c>
      <c r="F8" s="26" t="s">
        <v>187</v>
      </c>
      <c r="G8" s="16" t="s">
        <v>2</v>
      </c>
      <c r="H8" s="9" t="s">
        <v>31</v>
      </c>
      <c r="I8" s="18" t="s">
        <v>237</v>
      </c>
      <c r="J8" s="9" t="s">
        <v>52</v>
      </c>
      <c r="K8" s="18" t="s">
        <v>202</v>
      </c>
      <c r="L8" s="13">
        <v>44655</v>
      </c>
      <c r="M8" s="13">
        <v>44659</v>
      </c>
      <c r="N8" s="5"/>
      <c r="O8" s="6"/>
      <c r="P8" s="6"/>
      <c r="Q8" s="11">
        <v>4</v>
      </c>
      <c r="R8" s="14">
        <v>166.03</v>
      </c>
      <c r="S8" s="11"/>
      <c r="T8" s="14"/>
      <c r="U8" s="14">
        <f t="shared" si="0"/>
        <v>664.12</v>
      </c>
      <c r="V8" s="35">
        <f t="shared" si="1"/>
        <v>664.12</v>
      </c>
      <c r="W8" s="6"/>
    </row>
    <row r="9" spans="1:23" ht="30" customHeight="1" x14ac:dyDescent="0.25">
      <c r="A9" s="9">
        <v>560800</v>
      </c>
      <c r="B9" s="9">
        <v>560801</v>
      </c>
      <c r="C9" s="22" t="s">
        <v>79</v>
      </c>
      <c r="D9" s="4">
        <v>3735</v>
      </c>
      <c r="E9" s="7" t="s">
        <v>80</v>
      </c>
      <c r="F9" s="8" t="s">
        <v>199</v>
      </c>
      <c r="G9" s="16" t="s">
        <v>45</v>
      </c>
      <c r="H9" s="9" t="s">
        <v>31</v>
      </c>
      <c r="I9" s="18" t="s">
        <v>237</v>
      </c>
      <c r="J9" s="9" t="s">
        <v>31</v>
      </c>
      <c r="K9" s="18" t="s">
        <v>200</v>
      </c>
      <c r="L9" s="13">
        <v>44655</v>
      </c>
      <c r="M9" s="13">
        <v>44656</v>
      </c>
      <c r="N9" s="5"/>
      <c r="O9" s="6"/>
      <c r="P9" s="6"/>
      <c r="Q9" s="11">
        <v>1</v>
      </c>
      <c r="R9" s="14">
        <v>54.01</v>
      </c>
      <c r="S9" s="11">
        <v>1</v>
      </c>
      <c r="T9" s="14">
        <v>17.52</v>
      </c>
      <c r="U9" s="14">
        <f t="shared" si="0"/>
        <v>71.53</v>
      </c>
      <c r="V9" s="15">
        <f t="shared" si="1"/>
        <v>71.53</v>
      </c>
      <c r="W9" s="6"/>
    </row>
    <row r="10" spans="1:23" ht="30" x14ac:dyDescent="0.25">
      <c r="A10" s="9">
        <v>560800</v>
      </c>
      <c r="B10" s="9">
        <v>560801</v>
      </c>
      <c r="C10" s="25" t="s">
        <v>103</v>
      </c>
      <c r="D10" s="4" t="s">
        <v>51</v>
      </c>
      <c r="E10" s="7" t="s">
        <v>37</v>
      </c>
      <c r="F10" s="23" t="s">
        <v>201</v>
      </c>
      <c r="G10" s="16" t="s">
        <v>2</v>
      </c>
      <c r="H10" s="9" t="s">
        <v>31</v>
      </c>
      <c r="I10" s="18" t="s">
        <v>237</v>
      </c>
      <c r="J10" s="9" t="s">
        <v>31</v>
      </c>
      <c r="K10" s="18" t="s">
        <v>203</v>
      </c>
      <c r="L10" s="13">
        <v>44672</v>
      </c>
      <c r="M10" s="13">
        <v>44674</v>
      </c>
      <c r="N10" s="5"/>
      <c r="O10" s="6"/>
      <c r="P10" s="6"/>
      <c r="Q10" s="11">
        <v>2</v>
      </c>
      <c r="R10" s="14">
        <v>95.97</v>
      </c>
      <c r="S10" s="11">
        <v>1</v>
      </c>
      <c r="T10" s="14">
        <v>28.78</v>
      </c>
      <c r="U10" s="14">
        <f t="shared" si="0"/>
        <v>220.72</v>
      </c>
      <c r="V10" s="15">
        <f t="shared" si="1"/>
        <v>220.72</v>
      </c>
      <c r="W10" s="6"/>
    </row>
    <row r="11" spans="1:23" ht="30" x14ac:dyDescent="0.25">
      <c r="A11" s="9">
        <v>560800</v>
      </c>
      <c r="B11" s="9">
        <v>560801</v>
      </c>
      <c r="C11" s="22" t="s">
        <v>63</v>
      </c>
      <c r="D11" s="4" t="s">
        <v>64</v>
      </c>
      <c r="E11" s="19" t="s">
        <v>102</v>
      </c>
      <c r="F11" s="37" t="s">
        <v>201</v>
      </c>
      <c r="G11" s="16" t="s">
        <v>2</v>
      </c>
      <c r="H11" s="9" t="s">
        <v>31</v>
      </c>
      <c r="I11" s="18" t="s">
        <v>237</v>
      </c>
      <c r="J11" s="9" t="s">
        <v>31</v>
      </c>
      <c r="K11" s="18" t="s">
        <v>203</v>
      </c>
      <c r="L11" s="13">
        <v>44672</v>
      </c>
      <c r="M11" s="13">
        <v>44674</v>
      </c>
      <c r="N11" s="5"/>
      <c r="O11" s="6"/>
      <c r="P11" s="6"/>
      <c r="Q11" s="11">
        <v>2</v>
      </c>
      <c r="R11" s="14">
        <v>54.01</v>
      </c>
      <c r="S11" s="11">
        <v>1</v>
      </c>
      <c r="T11" s="14">
        <v>17.52</v>
      </c>
      <c r="U11" s="14">
        <f t="shared" si="0"/>
        <v>125.53999999999999</v>
      </c>
      <c r="V11" s="15">
        <f t="shared" si="1"/>
        <v>125.53999999999999</v>
      </c>
      <c r="W11" s="6"/>
    </row>
    <row r="12" spans="1:23" ht="30" x14ac:dyDescent="0.25">
      <c r="A12" s="9">
        <v>560800</v>
      </c>
      <c r="B12" s="9">
        <v>560801</v>
      </c>
      <c r="C12" s="25" t="s">
        <v>103</v>
      </c>
      <c r="D12" s="4" t="s">
        <v>51</v>
      </c>
      <c r="E12" s="7" t="s">
        <v>37</v>
      </c>
      <c r="F12" s="23" t="s">
        <v>204</v>
      </c>
      <c r="G12" s="16" t="s">
        <v>2</v>
      </c>
      <c r="H12" s="9" t="s">
        <v>31</v>
      </c>
      <c r="I12" s="18" t="s">
        <v>237</v>
      </c>
      <c r="J12" s="9" t="s">
        <v>52</v>
      </c>
      <c r="K12" s="18" t="s">
        <v>202</v>
      </c>
      <c r="L12" s="13">
        <v>44655</v>
      </c>
      <c r="M12" s="13">
        <v>44658</v>
      </c>
      <c r="N12" s="5"/>
      <c r="O12" s="6"/>
      <c r="P12" s="6"/>
      <c r="Q12" s="11">
        <v>3</v>
      </c>
      <c r="R12" s="14">
        <v>224.72</v>
      </c>
      <c r="S12" s="11">
        <v>1</v>
      </c>
      <c r="T12" s="14">
        <v>67.45</v>
      </c>
      <c r="U12" s="14">
        <f t="shared" ref="U12" si="2">(Q12*R12)+(S12*T12)</f>
        <v>741.61</v>
      </c>
      <c r="V12" s="15">
        <f t="shared" ref="V12" si="3">P12+U12</f>
        <v>741.61</v>
      </c>
      <c r="W12" s="6"/>
    </row>
    <row r="13" spans="1:23" ht="30" x14ac:dyDescent="0.25">
      <c r="A13" s="9">
        <v>560800</v>
      </c>
      <c r="B13" s="9">
        <v>560801</v>
      </c>
      <c r="C13" s="38" t="s">
        <v>205</v>
      </c>
      <c r="D13" s="4" t="s">
        <v>206</v>
      </c>
      <c r="E13" s="36" t="s">
        <v>211</v>
      </c>
      <c r="F13" s="26" t="s">
        <v>207</v>
      </c>
      <c r="G13" s="16" t="s">
        <v>2</v>
      </c>
      <c r="H13" s="9" t="s">
        <v>31</v>
      </c>
      <c r="I13" s="18" t="s">
        <v>237</v>
      </c>
      <c r="J13" s="9" t="s">
        <v>31</v>
      </c>
      <c r="K13" s="18" t="s">
        <v>214</v>
      </c>
      <c r="L13" s="13">
        <v>44657</v>
      </c>
      <c r="M13" s="13">
        <v>44667</v>
      </c>
      <c r="N13" s="5"/>
      <c r="O13" s="6"/>
      <c r="P13" s="6"/>
      <c r="Q13" s="11">
        <v>10</v>
      </c>
      <c r="R13" s="14">
        <v>54.01</v>
      </c>
      <c r="S13" s="11"/>
      <c r="T13" s="14"/>
      <c r="U13" s="14">
        <f>(Q13*R13)+(S13*T13)</f>
        <v>540.1</v>
      </c>
      <c r="V13" s="35">
        <f>P13+U13</f>
        <v>540.1</v>
      </c>
      <c r="W13" s="6"/>
    </row>
    <row r="14" spans="1:23" ht="30" x14ac:dyDescent="0.25">
      <c r="A14" s="9">
        <v>560800</v>
      </c>
      <c r="B14" s="9">
        <v>560801</v>
      </c>
      <c r="C14" s="25" t="s">
        <v>39</v>
      </c>
      <c r="D14" s="4">
        <v>4529</v>
      </c>
      <c r="E14" s="7" t="s">
        <v>30</v>
      </c>
      <c r="F14" s="26" t="s">
        <v>208</v>
      </c>
      <c r="G14" s="16" t="s">
        <v>45</v>
      </c>
      <c r="H14" s="9" t="s">
        <v>31</v>
      </c>
      <c r="I14" s="18" t="s">
        <v>237</v>
      </c>
      <c r="J14" s="9" t="s">
        <v>31</v>
      </c>
      <c r="K14" s="18" t="s">
        <v>209</v>
      </c>
      <c r="L14" s="13">
        <v>44652</v>
      </c>
      <c r="M14" s="13">
        <v>44654</v>
      </c>
      <c r="N14" s="5"/>
      <c r="O14" s="6"/>
      <c r="P14" s="6"/>
      <c r="Q14" s="11">
        <v>2</v>
      </c>
      <c r="R14" s="14">
        <v>54.01</v>
      </c>
      <c r="S14" s="11"/>
      <c r="T14" s="14"/>
      <c r="U14" s="14">
        <f>(Q14*R14)+(S14*T14)</f>
        <v>108.02</v>
      </c>
      <c r="V14" s="15">
        <f>P14+U14</f>
        <v>108.02</v>
      </c>
      <c r="W14" s="6"/>
    </row>
    <row r="15" spans="1:23" ht="45" x14ac:dyDescent="0.25">
      <c r="A15" s="9">
        <v>560800</v>
      </c>
      <c r="B15" s="9">
        <v>560801</v>
      </c>
      <c r="C15" s="22" t="s">
        <v>210</v>
      </c>
      <c r="D15" s="4" t="s">
        <v>212</v>
      </c>
      <c r="E15" s="36" t="s">
        <v>211</v>
      </c>
      <c r="F15" s="26" t="s">
        <v>213</v>
      </c>
      <c r="G15" s="16" t="s">
        <v>2</v>
      </c>
      <c r="H15" s="9" t="s">
        <v>31</v>
      </c>
      <c r="I15" s="18" t="s">
        <v>237</v>
      </c>
      <c r="J15" s="9" t="s">
        <v>31</v>
      </c>
      <c r="K15" s="18" t="s">
        <v>214</v>
      </c>
      <c r="L15" s="13">
        <v>44660</v>
      </c>
      <c r="M15" s="13">
        <v>44667</v>
      </c>
      <c r="N15" s="5"/>
      <c r="O15" s="6"/>
      <c r="P15" s="6"/>
      <c r="Q15" s="11">
        <v>7</v>
      </c>
      <c r="R15" s="14">
        <v>54.01</v>
      </c>
      <c r="S15" s="11"/>
      <c r="T15" s="14"/>
      <c r="U15" s="14">
        <f>(Q15*R15)+(S15*T15)</f>
        <v>378.07</v>
      </c>
      <c r="V15" s="35">
        <f>P15+U15</f>
        <v>378.07</v>
      </c>
      <c r="W15" s="6"/>
    </row>
    <row r="16" spans="1:23" ht="45" x14ac:dyDescent="0.25">
      <c r="A16" s="9">
        <v>560800</v>
      </c>
      <c r="B16" s="9">
        <v>560801</v>
      </c>
      <c r="C16" s="22" t="s">
        <v>215</v>
      </c>
      <c r="D16" s="4" t="s">
        <v>216</v>
      </c>
      <c r="E16" s="36" t="s">
        <v>30</v>
      </c>
      <c r="F16" s="26" t="s">
        <v>213</v>
      </c>
      <c r="G16" s="16" t="s">
        <v>2</v>
      </c>
      <c r="H16" s="9" t="s">
        <v>31</v>
      </c>
      <c r="I16" s="18" t="s">
        <v>237</v>
      </c>
      <c r="J16" s="9" t="s">
        <v>31</v>
      </c>
      <c r="K16" s="18" t="s">
        <v>214</v>
      </c>
      <c r="L16" s="13">
        <v>44660</v>
      </c>
      <c r="M16" s="13">
        <v>44667</v>
      </c>
      <c r="N16" s="5"/>
      <c r="O16" s="6"/>
      <c r="P16" s="6"/>
      <c r="Q16" s="11">
        <v>7</v>
      </c>
      <c r="R16" s="14">
        <v>54.01</v>
      </c>
      <c r="S16" s="11"/>
      <c r="T16" s="14"/>
      <c r="U16" s="14">
        <f t="shared" ref="U16" si="4">(Q16*R16)+(S16*T16)</f>
        <v>378.07</v>
      </c>
      <c r="V16" s="35">
        <f t="shared" ref="V16" si="5">P16+U16</f>
        <v>378.07</v>
      </c>
      <c r="W16" s="6"/>
    </row>
    <row r="17" spans="1:23" ht="45" customHeight="1" x14ac:dyDescent="0.25">
      <c r="A17" s="9">
        <v>560800</v>
      </c>
      <c r="B17" s="9">
        <v>560801</v>
      </c>
      <c r="C17" s="29" t="s">
        <v>120</v>
      </c>
      <c r="D17" s="4" t="s">
        <v>124</v>
      </c>
      <c r="E17" s="19" t="s">
        <v>123</v>
      </c>
      <c r="F17" s="26" t="s">
        <v>217</v>
      </c>
      <c r="G17" s="16" t="s">
        <v>2</v>
      </c>
      <c r="H17" s="9" t="s">
        <v>31</v>
      </c>
      <c r="I17" s="18" t="s">
        <v>237</v>
      </c>
      <c r="J17" s="9" t="s">
        <v>31</v>
      </c>
      <c r="K17" s="18" t="s">
        <v>214</v>
      </c>
      <c r="L17" s="13">
        <v>44659</v>
      </c>
      <c r="M17" s="13">
        <v>44668</v>
      </c>
      <c r="N17" s="5"/>
      <c r="O17" s="6"/>
      <c r="P17" s="6"/>
      <c r="Q17" s="11">
        <v>9</v>
      </c>
      <c r="R17" s="14">
        <v>54.01</v>
      </c>
      <c r="S17" s="11"/>
      <c r="T17" s="14"/>
      <c r="U17" s="14">
        <f t="shared" ref="U17:U28" si="6">(Q17*R17)+(S17*T17)</f>
        <v>486.09</v>
      </c>
      <c r="V17" s="35">
        <f t="shared" ref="V17:V28" si="7">P17+U17</f>
        <v>486.09</v>
      </c>
      <c r="W17" s="6"/>
    </row>
    <row r="18" spans="1:23" ht="30" x14ac:dyDescent="0.25">
      <c r="A18" s="9">
        <v>560800</v>
      </c>
      <c r="B18" s="9">
        <v>560801</v>
      </c>
      <c r="C18" s="22" t="s">
        <v>63</v>
      </c>
      <c r="D18" s="4" t="s">
        <v>64</v>
      </c>
      <c r="E18" s="19" t="s">
        <v>102</v>
      </c>
      <c r="F18" s="26" t="s">
        <v>218</v>
      </c>
      <c r="G18" s="16" t="s">
        <v>2</v>
      </c>
      <c r="H18" s="9" t="s">
        <v>31</v>
      </c>
      <c r="I18" s="18" t="s">
        <v>237</v>
      </c>
      <c r="J18" s="9" t="s">
        <v>31</v>
      </c>
      <c r="K18" s="18" t="s">
        <v>219</v>
      </c>
      <c r="L18" s="13">
        <v>44658</v>
      </c>
      <c r="M18" s="13">
        <v>44659</v>
      </c>
      <c r="N18" s="5"/>
      <c r="O18" s="6"/>
      <c r="P18" s="6"/>
      <c r="Q18" s="11">
        <v>1</v>
      </c>
      <c r="R18" s="14">
        <v>54.01</v>
      </c>
      <c r="S18" s="11">
        <v>1</v>
      </c>
      <c r="T18" s="14">
        <v>17.52</v>
      </c>
      <c r="U18" s="14">
        <f t="shared" si="6"/>
        <v>71.53</v>
      </c>
      <c r="V18" s="35">
        <f t="shared" si="7"/>
        <v>71.53</v>
      </c>
      <c r="W18" s="6"/>
    </row>
    <row r="19" spans="1:23" ht="30" x14ac:dyDescent="0.25">
      <c r="A19" s="9">
        <v>560800</v>
      </c>
      <c r="B19" s="9">
        <v>560801</v>
      </c>
      <c r="C19" s="25" t="s">
        <v>134</v>
      </c>
      <c r="D19" s="4" t="s">
        <v>122</v>
      </c>
      <c r="E19" s="7" t="s">
        <v>121</v>
      </c>
      <c r="F19" s="26" t="s">
        <v>217</v>
      </c>
      <c r="G19" s="16" t="s">
        <v>2</v>
      </c>
      <c r="H19" s="9" t="s">
        <v>31</v>
      </c>
      <c r="I19" s="18" t="s">
        <v>237</v>
      </c>
      <c r="J19" s="9" t="s">
        <v>31</v>
      </c>
      <c r="K19" s="18" t="s">
        <v>214</v>
      </c>
      <c r="L19" s="13">
        <v>44659</v>
      </c>
      <c r="M19" s="13">
        <v>44668</v>
      </c>
      <c r="N19" s="5"/>
      <c r="O19" s="6"/>
      <c r="P19" s="6"/>
      <c r="Q19" s="11">
        <v>9</v>
      </c>
      <c r="R19" s="14">
        <v>54.01</v>
      </c>
      <c r="S19" s="11"/>
      <c r="T19" s="14"/>
      <c r="U19" s="14">
        <f t="shared" si="6"/>
        <v>486.09</v>
      </c>
      <c r="V19" s="35">
        <f t="shared" si="7"/>
        <v>486.09</v>
      </c>
      <c r="W19" s="6"/>
    </row>
    <row r="20" spans="1:23" ht="30" x14ac:dyDescent="0.25">
      <c r="A20" s="9">
        <v>560800</v>
      </c>
      <c r="B20" s="9">
        <v>560801</v>
      </c>
      <c r="C20" s="22" t="s">
        <v>87</v>
      </c>
      <c r="D20" s="4">
        <v>3000</v>
      </c>
      <c r="E20" s="19" t="s">
        <v>80</v>
      </c>
      <c r="F20" s="8" t="s">
        <v>220</v>
      </c>
      <c r="G20" s="16" t="s">
        <v>45</v>
      </c>
      <c r="H20" s="9" t="s">
        <v>31</v>
      </c>
      <c r="I20" s="18" t="s">
        <v>237</v>
      </c>
      <c r="J20" s="9" t="s">
        <v>31</v>
      </c>
      <c r="K20" s="18" t="s">
        <v>197</v>
      </c>
      <c r="L20" s="13">
        <v>44662</v>
      </c>
      <c r="M20" s="13">
        <v>44664</v>
      </c>
      <c r="N20" s="5"/>
      <c r="O20" s="6"/>
      <c r="P20" s="6"/>
      <c r="Q20" s="11">
        <v>2</v>
      </c>
      <c r="R20" s="14">
        <v>54.01</v>
      </c>
      <c r="S20" s="11">
        <v>1</v>
      </c>
      <c r="T20" s="14">
        <v>17.52</v>
      </c>
      <c r="U20" s="14">
        <f t="shared" si="6"/>
        <v>125.53999999999999</v>
      </c>
      <c r="V20" s="35">
        <f t="shared" si="7"/>
        <v>125.53999999999999</v>
      </c>
      <c r="W20" s="6"/>
    </row>
    <row r="21" spans="1:23" ht="29.25" customHeight="1" x14ac:dyDescent="0.25">
      <c r="A21" s="9">
        <v>560800</v>
      </c>
      <c r="B21" s="9">
        <v>560801</v>
      </c>
      <c r="C21" s="22" t="s">
        <v>77</v>
      </c>
      <c r="D21" s="4" t="s">
        <v>78</v>
      </c>
      <c r="E21" s="19" t="s">
        <v>126</v>
      </c>
      <c r="F21" s="26" t="s">
        <v>221</v>
      </c>
      <c r="G21" s="16" t="s">
        <v>2</v>
      </c>
      <c r="H21" s="9" t="s">
        <v>31</v>
      </c>
      <c r="I21" s="18" t="s">
        <v>237</v>
      </c>
      <c r="J21" s="9" t="s">
        <v>31</v>
      </c>
      <c r="K21" s="18" t="s">
        <v>214</v>
      </c>
      <c r="L21" s="13">
        <v>44659</v>
      </c>
      <c r="M21" s="13">
        <v>44660</v>
      </c>
      <c r="N21" s="5"/>
      <c r="O21" s="6"/>
      <c r="P21" s="6"/>
      <c r="Q21" s="11">
        <v>1</v>
      </c>
      <c r="R21" s="14">
        <v>54.01</v>
      </c>
      <c r="S21" s="11"/>
      <c r="T21" s="14"/>
      <c r="U21" s="14">
        <f t="shared" si="6"/>
        <v>54.01</v>
      </c>
      <c r="V21" s="15">
        <f t="shared" si="7"/>
        <v>54.01</v>
      </c>
      <c r="W21" s="6"/>
    </row>
    <row r="22" spans="1:23" ht="29.25" customHeight="1" x14ac:dyDescent="0.25">
      <c r="A22" s="9">
        <v>560800</v>
      </c>
      <c r="B22" s="9">
        <v>560801</v>
      </c>
      <c r="C22" s="22" t="s">
        <v>77</v>
      </c>
      <c r="D22" s="4" t="s">
        <v>78</v>
      </c>
      <c r="E22" s="19" t="s">
        <v>126</v>
      </c>
      <c r="F22" s="26" t="s">
        <v>260</v>
      </c>
      <c r="G22" s="16" t="s">
        <v>2</v>
      </c>
      <c r="H22" s="9" t="s">
        <v>31</v>
      </c>
      <c r="I22" s="18" t="s">
        <v>237</v>
      </c>
      <c r="J22" s="9" t="s">
        <v>31</v>
      </c>
      <c r="K22" s="18" t="s">
        <v>261</v>
      </c>
      <c r="L22" s="13">
        <v>44669</v>
      </c>
      <c r="M22" s="13">
        <v>44669</v>
      </c>
      <c r="N22" s="5"/>
      <c r="O22" s="6"/>
      <c r="P22" s="6"/>
      <c r="Q22" s="11"/>
      <c r="R22" s="14"/>
      <c r="S22" s="11">
        <v>1</v>
      </c>
      <c r="T22" s="14">
        <v>17.52</v>
      </c>
      <c r="U22" s="14">
        <f>(Q22*R22)+(S22*T22)</f>
        <v>17.52</v>
      </c>
      <c r="V22" s="15">
        <f>P22+U22</f>
        <v>17.52</v>
      </c>
      <c r="W22" s="6"/>
    </row>
    <row r="23" spans="1:23" ht="30" x14ac:dyDescent="0.25">
      <c r="A23" s="9">
        <v>560800</v>
      </c>
      <c r="B23" s="9">
        <v>560801</v>
      </c>
      <c r="C23" s="25" t="s">
        <v>72</v>
      </c>
      <c r="D23" s="4" t="s">
        <v>73</v>
      </c>
      <c r="E23" s="7" t="s">
        <v>49</v>
      </c>
      <c r="F23" s="26" t="s">
        <v>229</v>
      </c>
      <c r="G23" s="16" t="s">
        <v>2</v>
      </c>
      <c r="H23" s="9" t="s">
        <v>31</v>
      </c>
      <c r="I23" s="18" t="s">
        <v>237</v>
      </c>
      <c r="J23" s="9" t="s">
        <v>228</v>
      </c>
      <c r="K23" s="18" t="s">
        <v>230</v>
      </c>
      <c r="L23" s="13">
        <v>44675</v>
      </c>
      <c r="M23" s="13">
        <v>44679</v>
      </c>
      <c r="N23" s="5"/>
      <c r="O23" s="6"/>
      <c r="P23" s="6"/>
      <c r="Q23" s="11">
        <v>4</v>
      </c>
      <c r="R23" s="14">
        <v>125.31</v>
      </c>
      <c r="S23" s="11">
        <v>1</v>
      </c>
      <c r="T23" s="14">
        <v>37.6</v>
      </c>
      <c r="U23" s="14">
        <f t="shared" si="6"/>
        <v>538.84</v>
      </c>
      <c r="V23" s="35">
        <f t="shared" si="7"/>
        <v>538.84</v>
      </c>
      <c r="W23" s="6"/>
    </row>
    <row r="24" spans="1:23" ht="30" x14ac:dyDescent="0.25">
      <c r="A24" s="9">
        <v>560800</v>
      </c>
      <c r="B24" s="9">
        <v>560801</v>
      </c>
      <c r="C24" s="22" t="s">
        <v>231</v>
      </c>
      <c r="D24" s="4" t="s">
        <v>82</v>
      </c>
      <c r="E24" s="36" t="s">
        <v>211</v>
      </c>
      <c r="F24" s="26" t="s">
        <v>229</v>
      </c>
      <c r="G24" s="16" t="s">
        <v>2</v>
      </c>
      <c r="H24" s="9" t="s">
        <v>31</v>
      </c>
      <c r="I24" s="18" t="s">
        <v>237</v>
      </c>
      <c r="J24" s="9" t="s">
        <v>228</v>
      </c>
      <c r="K24" s="18" t="s">
        <v>230</v>
      </c>
      <c r="L24" s="13">
        <v>44675</v>
      </c>
      <c r="M24" s="13">
        <v>44679</v>
      </c>
      <c r="N24" s="5"/>
      <c r="O24" s="6"/>
      <c r="P24" s="6"/>
      <c r="Q24" s="11">
        <v>4</v>
      </c>
      <c r="R24" s="14">
        <v>125.31</v>
      </c>
      <c r="S24" s="11">
        <v>1</v>
      </c>
      <c r="T24" s="14">
        <v>37.6</v>
      </c>
      <c r="U24" s="14">
        <f t="shared" si="6"/>
        <v>538.84</v>
      </c>
      <c r="V24" s="35">
        <f t="shared" si="7"/>
        <v>538.84</v>
      </c>
      <c r="W24" s="6"/>
    </row>
    <row r="25" spans="1:23" x14ac:dyDescent="0.25">
      <c r="A25" s="9">
        <v>560800</v>
      </c>
      <c r="B25" s="9">
        <v>560801</v>
      </c>
      <c r="C25" s="22" t="s">
        <v>136</v>
      </c>
      <c r="D25" s="4" t="s">
        <v>89</v>
      </c>
      <c r="E25" s="36" t="s">
        <v>211</v>
      </c>
      <c r="F25" s="26" t="s">
        <v>232</v>
      </c>
      <c r="G25" s="16" t="s">
        <v>2</v>
      </c>
      <c r="H25" s="9" t="s">
        <v>31</v>
      </c>
      <c r="I25" s="18" t="s">
        <v>237</v>
      </c>
      <c r="J25" s="9" t="s">
        <v>65</v>
      </c>
      <c r="K25" s="18" t="s">
        <v>233</v>
      </c>
      <c r="L25" s="13">
        <v>44676</v>
      </c>
      <c r="M25" s="13">
        <v>44679</v>
      </c>
      <c r="N25" s="5"/>
      <c r="O25" s="6"/>
      <c r="P25" s="6"/>
      <c r="Q25" s="11">
        <v>3</v>
      </c>
      <c r="R25" s="14">
        <v>175.44</v>
      </c>
      <c r="S25" s="11"/>
      <c r="T25" s="14"/>
      <c r="U25" s="14">
        <f t="shared" si="6"/>
        <v>526.31999999999994</v>
      </c>
      <c r="V25" s="35">
        <f t="shared" si="7"/>
        <v>526.31999999999994</v>
      </c>
      <c r="W25" s="6"/>
    </row>
    <row r="26" spans="1:23" x14ac:dyDescent="0.25">
      <c r="A26" s="9">
        <v>560800</v>
      </c>
      <c r="B26" s="9">
        <v>560801</v>
      </c>
      <c r="C26" s="22" t="s">
        <v>136</v>
      </c>
      <c r="D26" s="4" t="s">
        <v>89</v>
      </c>
      <c r="E26" s="36" t="s">
        <v>211</v>
      </c>
      <c r="F26" s="26" t="s">
        <v>232</v>
      </c>
      <c r="G26" s="16" t="s">
        <v>2</v>
      </c>
      <c r="H26" s="9" t="s">
        <v>31</v>
      </c>
      <c r="I26" s="18" t="s">
        <v>237</v>
      </c>
      <c r="J26" s="9" t="s">
        <v>65</v>
      </c>
      <c r="K26" s="18" t="s">
        <v>234</v>
      </c>
      <c r="L26" s="13">
        <v>44679</v>
      </c>
      <c r="M26" s="13">
        <v>44680</v>
      </c>
      <c r="N26" s="5"/>
      <c r="O26" s="6"/>
      <c r="P26" s="6"/>
      <c r="Q26" s="11">
        <v>1</v>
      </c>
      <c r="R26" s="14">
        <v>156.63999999999999</v>
      </c>
      <c r="S26" s="11">
        <v>1</v>
      </c>
      <c r="T26" s="14">
        <v>47</v>
      </c>
      <c r="U26" s="14">
        <f t="shared" si="6"/>
        <v>203.64</v>
      </c>
      <c r="V26" s="35">
        <f t="shared" si="7"/>
        <v>203.64</v>
      </c>
      <c r="W26" s="6"/>
    </row>
    <row r="27" spans="1:23" x14ac:dyDescent="0.25">
      <c r="A27" s="9">
        <v>560800</v>
      </c>
      <c r="B27" s="9">
        <v>560801</v>
      </c>
      <c r="C27" s="22" t="s">
        <v>57</v>
      </c>
      <c r="D27" s="4">
        <v>8010</v>
      </c>
      <c r="E27" s="27" t="s">
        <v>235</v>
      </c>
      <c r="F27" s="26" t="s">
        <v>232</v>
      </c>
      <c r="G27" s="16" t="s">
        <v>2</v>
      </c>
      <c r="H27" s="9" t="s">
        <v>31</v>
      </c>
      <c r="I27" s="18" t="s">
        <v>237</v>
      </c>
      <c r="J27" s="9" t="s">
        <v>65</v>
      </c>
      <c r="K27" s="18" t="s">
        <v>233</v>
      </c>
      <c r="L27" s="13">
        <v>44676</v>
      </c>
      <c r="M27" s="13">
        <v>44679</v>
      </c>
      <c r="N27" s="5"/>
      <c r="O27" s="6"/>
      <c r="P27" s="6"/>
      <c r="Q27" s="11">
        <v>3</v>
      </c>
      <c r="R27" s="14">
        <v>175.44</v>
      </c>
      <c r="S27" s="11"/>
      <c r="T27" s="14"/>
      <c r="U27" s="14">
        <f t="shared" si="6"/>
        <v>526.31999999999994</v>
      </c>
      <c r="V27" s="35">
        <f t="shared" si="7"/>
        <v>526.31999999999994</v>
      </c>
      <c r="W27" s="6"/>
    </row>
    <row r="28" spans="1:23" x14ac:dyDescent="0.25">
      <c r="A28" s="9">
        <v>560800</v>
      </c>
      <c r="B28" s="9">
        <v>560801</v>
      </c>
      <c r="C28" s="22" t="s">
        <v>57</v>
      </c>
      <c r="D28" s="4">
        <v>8010</v>
      </c>
      <c r="E28" s="27" t="s">
        <v>235</v>
      </c>
      <c r="F28" s="26" t="s">
        <v>232</v>
      </c>
      <c r="G28" s="16" t="s">
        <v>2</v>
      </c>
      <c r="H28" s="9" t="s">
        <v>31</v>
      </c>
      <c r="I28" s="18" t="s">
        <v>237</v>
      </c>
      <c r="J28" s="9" t="s">
        <v>65</v>
      </c>
      <c r="K28" s="18" t="s">
        <v>234</v>
      </c>
      <c r="L28" s="13">
        <v>44679</v>
      </c>
      <c r="M28" s="13">
        <v>44680</v>
      </c>
      <c r="N28" s="5"/>
      <c r="O28" s="6"/>
      <c r="P28" s="6"/>
      <c r="Q28" s="11">
        <v>1</v>
      </c>
      <c r="R28" s="14">
        <v>156.63999999999999</v>
      </c>
      <c r="S28" s="11">
        <v>1</v>
      </c>
      <c r="T28" s="14">
        <v>47</v>
      </c>
      <c r="U28" s="14">
        <f t="shared" si="6"/>
        <v>203.64</v>
      </c>
      <c r="V28" s="35">
        <f t="shared" si="7"/>
        <v>203.64</v>
      </c>
      <c r="W28" s="6"/>
    </row>
    <row r="29" spans="1:23" ht="30" customHeight="1" x14ac:dyDescent="0.25">
      <c r="A29" s="9">
        <v>560800</v>
      </c>
      <c r="B29" s="9">
        <v>560801</v>
      </c>
      <c r="C29" s="22" t="s">
        <v>79</v>
      </c>
      <c r="D29" s="4">
        <v>3735</v>
      </c>
      <c r="E29" s="7" t="s">
        <v>80</v>
      </c>
      <c r="F29" s="8" t="s">
        <v>199</v>
      </c>
      <c r="G29" s="16" t="s">
        <v>45</v>
      </c>
      <c r="H29" s="9" t="s">
        <v>31</v>
      </c>
      <c r="I29" s="18" t="s">
        <v>237</v>
      </c>
      <c r="J29" s="9" t="s">
        <v>31</v>
      </c>
      <c r="K29" s="18" t="s">
        <v>236</v>
      </c>
      <c r="L29" s="13">
        <v>44677</v>
      </c>
      <c r="M29" s="13">
        <v>44680</v>
      </c>
      <c r="N29" s="5"/>
      <c r="O29" s="6"/>
      <c r="P29" s="6"/>
      <c r="Q29" s="11">
        <v>3</v>
      </c>
      <c r="R29" s="14">
        <v>54.01</v>
      </c>
      <c r="S29" s="11">
        <v>1</v>
      </c>
      <c r="T29" s="14">
        <v>17.52</v>
      </c>
      <c r="U29" s="14">
        <f t="shared" ref="U29" si="8">(Q29*R29)+(S29*T29)</f>
        <v>179.55</v>
      </c>
      <c r="V29" s="15">
        <f t="shared" ref="V29" si="9">P29+U29</f>
        <v>179.55</v>
      </c>
      <c r="W29" s="6"/>
    </row>
  </sheetData>
  <mergeCells count="25">
    <mergeCell ref="Q3:R3"/>
    <mergeCell ref="S3:T3"/>
    <mergeCell ref="U3:U4"/>
    <mergeCell ref="J3:K3"/>
    <mergeCell ref="L3:L4"/>
    <mergeCell ref="M3:M4"/>
    <mergeCell ref="N3:N4"/>
    <mergeCell ref="O3:O4"/>
    <mergeCell ref="P3:P4"/>
    <mergeCell ref="H3:I3"/>
    <mergeCell ref="A1:W1"/>
    <mergeCell ref="A2:B2"/>
    <mergeCell ref="C2:E2"/>
    <mergeCell ref="F2:M2"/>
    <mergeCell ref="N2:P2"/>
    <mergeCell ref="Q2:U2"/>
    <mergeCell ref="V2:V4"/>
    <mergeCell ref="W2:W4"/>
    <mergeCell ref="A3:A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scale="2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26"/>
  <sheetViews>
    <sheetView view="pageBreakPreview" zoomScaleNormal="80" zoomScaleSheetLayoutView="100" workbookViewId="0">
      <selection activeCell="E10" sqref="E10"/>
    </sheetView>
  </sheetViews>
  <sheetFormatPr defaultRowHeight="15" x14ac:dyDescent="0.25"/>
  <cols>
    <col min="1" max="1" width="11" style="1" customWidth="1"/>
    <col min="2" max="2" width="12.85546875" style="1" customWidth="1"/>
    <col min="3" max="3" width="48.42578125" style="1" bestFit="1" customWidth="1"/>
    <col min="4" max="4" width="9.5703125" style="12" customWidth="1"/>
    <col min="5" max="5" width="34.85546875" style="17" customWidth="1"/>
    <col min="6" max="6" width="67" style="10" customWidth="1"/>
    <col min="7" max="7" width="13.85546875" style="17" customWidth="1"/>
    <col min="8" max="8" width="5.7109375" style="12" customWidth="1"/>
    <col min="9" max="9" width="18.140625" style="12" customWidth="1"/>
    <col min="10" max="10" width="4.85546875" style="12" customWidth="1"/>
    <col min="11" max="11" width="23.42578125" style="17" customWidth="1"/>
    <col min="12" max="13" width="11.85546875" style="12" bestFit="1" customWidth="1"/>
    <col min="14" max="14" width="10.28515625" style="1" hidden="1" customWidth="1"/>
    <col min="15" max="15" width="12" style="1" hidden="1" customWidth="1"/>
    <col min="16" max="16" width="9.42578125" style="1" hidden="1" customWidth="1"/>
    <col min="17" max="17" width="7.42578125" style="12" customWidth="1"/>
    <col min="18" max="18" width="9.28515625" style="1" customWidth="1"/>
    <col min="19" max="19" width="6.7109375" style="12" customWidth="1"/>
    <col min="20" max="20" width="9.42578125" style="1" customWidth="1"/>
    <col min="21" max="21" width="12.28515625" style="1" customWidth="1"/>
    <col min="22" max="22" width="10.5703125" style="1" bestFit="1" customWidth="1"/>
    <col min="23" max="23" width="14" style="1" bestFit="1" customWidth="1"/>
    <col min="24" max="257" width="9.140625" style="1"/>
    <col min="258" max="258" width="50.28515625" style="1" customWidth="1"/>
    <col min="259" max="259" width="9.140625" style="1"/>
    <col min="260" max="260" width="20.42578125" style="1" customWidth="1"/>
    <col min="261" max="261" width="79.85546875" style="1" customWidth="1"/>
    <col min="262" max="265" width="9.140625" style="1"/>
    <col min="266" max="266" width="20.28515625" style="1" customWidth="1"/>
    <col min="267" max="272" width="9.140625" style="1"/>
    <col min="273" max="273" width="11.42578125" style="1" customWidth="1"/>
    <col min="274" max="274" width="9.140625" style="1"/>
    <col min="275" max="275" width="11" style="1" customWidth="1"/>
    <col min="276" max="513" width="9.140625" style="1"/>
    <col min="514" max="514" width="50.28515625" style="1" customWidth="1"/>
    <col min="515" max="515" width="9.140625" style="1"/>
    <col min="516" max="516" width="20.42578125" style="1" customWidth="1"/>
    <col min="517" max="517" width="79.85546875" style="1" customWidth="1"/>
    <col min="518" max="521" width="9.140625" style="1"/>
    <col min="522" max="522" width="20.28515625" style="1" customWidth="1"/>
    <col min="523" max="528" width="9.140625" style="1"/>
    <col min="529" max="529" width="11.42578125" style="1" customWidth="1"/>
    <col min="530" max="530" width="9.140625" style="1"/>
    <col min="531" max="531" width="11" style="1" customWidth="1"/>
    <col min="532" max="769" width="9.140625" style="1"/>
    <col min="770" max="770" width="50.28515625" style="1" customWidth="1"/>
    <col min="771" max="771" width="9.140625" style="1"/>
    <col min="772" max="772" width="20.42578125" style="1" customWidth="1"/>
    <col min="773" max="773" width="79.85546875" style="1" customWidth="1"/>
    <col min="774" max="777" width="9.140625" style="1"/>
    <col min="778" max="778" width="20.28515625" style="1" customWidth="1"/>
    <col min="779" max="784" width="9.140625" style="1"/>
    <col min="785" max="785" width="11.42578125" style="1" customWidth="1"/>
    <col min="786" max="786" width="9.140625" style="1"/>
    <col min="787" max="787" width="11" style="1" customWidth="1"/>
    <col min="788" max="1025" width="9.140625" style="1"/>
    <col min="1026" max="1026" width="50.28515625" style="1" customWidth="1"/>
    <col min="1027" max="1027" width="9.140625" style="1"/>
    <col min="1028" max="1028" width="20.42578125" style="1" customWidth="1"/>
    <col min="1029" max="1029" width="79.85546875" style="1" customWidth="1"/>
    <col min="1030" max="1033" width="9.140625" style="1"/>
    <col min="1034" max="1034" width="20.28515625" style="1" customWidth="1"/>
    <col min="1035" max="1040" width="9.140625" style="1"/>
    <col min="1041" max="1041" width="11.42578125" style="1" customWidth="1"/>
    <col min="1042" max="1042" width="9.140625" style="1"/>
    <col min="1043" max="1043" width="11" style="1" customWidth="1"/>
    <col min="1044" max="1281" width="9.140625" style="1"/>
    <col min="1282" max="1282" width="50.28515625" style="1" customWidth="1"/>
    <col min="1283" max="1283" width="9.140625" style="1"/>
    <col min="1284" max="1284" width="20.42578125" style="1" customWidth="1"/>
    <col min="1285" max="1285" width="79.85546875" style="1" customWidth="1"/>
    <col min="1286" max="1289" width="9.140625" style="1"/>
    <col min="1290" max="1290" width="20.28515625" style="1" customWidth="1"/>
    <col min="1291" max="1296" width="9.140625" style="1"/>
    <col min="1297" max="1297" width="11.42578125" style="1" customWidth="1"/>
    <col min="1298" max="1298" width="9.140625" style="1"/>
    <col min="1299" max="1299" width="11" style="1" customWidth="1"/>
    <col min="1300" max="1537" width="9.140625" style="1"/>
    <col min="1538" max="1538" width="50.28515625" style="1" customWidth="1"/>
    <col min="1539" max="1539" width="9.140625" style="1"/>
    <col min="1540" max="1540" width="20.42578125" style="1" customWidth="1"/>
    <col min="1541" max="1541" width="79.85546875" style="1" customWidth="1"/>
    <col min="1542" max="1545" width="9.140625" style="1"/>
    <col min="1546" max="1546" width="20.28515625" style="1" customWidth="1"/>
    <col min="1547" max="1552" width="9.140625" style="1"/>
    <col min="1553" max="1553" width="11.42578125" style="1" customWidth="1"/>
    <col min="1554" max="1554" width="9.140625" style="1"/>
    <col min="1555" max="1555" width="11" style="1" customWidth="1"/>
    <col min="1556" max="1793" width="9.140625" style="1"/>
    <col min="1794" max="1794" width="50.28515625" style="1" customWidth="1"/>
    <col min="1795" max="1795" width="9.140625" style="1"/>
    <col min="1796" max="1796" width="20.42578125" style="1" customWidth="1"/>
    <col min="1797" max="1797" width="79.85546875" style="1" customWidth="1"/>
    <col min="1798" max="1801" width="9.140625" style="1"/>
    <col min="1802" max="1802" width="20.28515625" style="1" customWidth="1"/>
    <col min="1803" max="1808" width="9.140625" style="1"/>
    <col min="1809" max="1809" width="11.42578125" style="1" customWidth="1"/>
    <col min="1810" max="1810" width="9.140625" style="1"/>
    <col min="1811" max="1811" width="11" style="1" customWidth="1"/>
    <col min="1812" max="2049" width="9.140625" style="1"/>
    <col min="2050" max="2050" width="50.28515625" style="1" customWidth="1"/>
    <col min="2051" max="2051" width="9.140625" style="1"/>
    <col min="2052" max="2052" width="20.42578125" style="1" customWidth="1"/>
    <col min="2053" max="2053" width="79.85546875" style="1" customWidth="1"/>
    <col min="2054" max="2057" width="9.140625" style="1"/>
    <col min="2058" max="2058" width="20.28515625" style="1" customWidth="1"/>
    <col min="2059" max="2064" width="9.140625" style="1"/>
    <col min="2065" max="2065" width="11.42578125" style="1" customWidth="1"/>
    <col min="2066" max="2066" width="9.140625" style="1"/>
    <col min="2067" max="2067" width="11" style="1" customWidth="1"/>
    <col min="2068" max="2305" width="9.140625" style="1"/>
    <col min="2306" max="2306" width="50.28515625" style="1" customWidth="1"/>
    <col min="2307" max="2307" width="9.140625" style="1"/>
    <col min="2308" max="2308" width="20.42578125" style="1" customWidth="1"/>
    <col min="2309" max="2309" width="79.85546875" style="1" customWidth="1"/>
    <col min="2310" max="2313" width="9.140625" style="1"/>
    <col min="2314" max="2314" width="20.28515625" style="1" customWidth="1"/>
    <col min="2315" max="2320" width="9.140625" style="1"/>
    <col min="2321" max="2321" width="11.42578125" style="1" customWidth="1"/>
    <col min="2322" max="2322" width="9.140625" style="1"/>
    <col min="2323" max="2323" width="11" style="1" customWidth="1"/>
    <col min="2324" max="2561" width="9.140625" style="1"/>
    <col min="2562" max="2562" width="50.28515625" style="1" customWidth="1"/>
    <col min="2563" max="2563" width="9.140625" style="1"/>
    <col min="2564" max="2564" width="20.42578125" style="1" customWidth="1"/>
    <col min="2565" max="2565" width="79.85546875" style="1" customWidth="1"/>
    <col min="2566" max="2569" width="9.140625" style="1"/>
    <col min="2570" max="2570" width="20.28515625" style="1" customWidth="1"/>
    <col min="2571" max="2576" width="9.140625" style="1"/>
    <col min="2577" max="2577" width="11.42578125" style="1" customWidth="1"/>
    <col min="2578" max="2578" width="9.140625" style="1"/>
    <col min="2579" max="2579" width="11" style="1" customWidth="1"/>
    <col min="2580" max="2817" width="9.140625" style="1"/>
    <col min="2818" max="2818" width="50.28515625" style="1" customWidth="1"/>
    <col min="2819" max="2819" width="9.140625" style="1"/>
    <col min="2820" max="2820" width="20.42578125" style="1" customWidth="1"/>
    <col min="2821" max="2821" width="79.85546875" style="1" customWidth="1"/>
    <col min="2822" max="2825" width="9.140625" style="1"/>
    <col min="2826" max="2826" width="20.28515625" style="1" customWidth="1"/>
    <col min="2827" max="2832" width="9.140625" style="1"/>
    <col min="2833" max="2833" width="11.42578125" style="1" customWidth="1"/>
    <col min="2834" max="2834" width="9.140625" style="1"/>
    <col min="2835" max="2835" width="11" style="1" customWidth="1"/>
    <col min="2836" max="3073" width="9.140625" style="1"/>
    <col min="3074" max="3074" width="50.28515625" style="1" customWidth="1"/>
    <col min="3075" max="3075" width="9.140625" style="1"/>
    <col min="3076" max="3076" width="20.42578125" style="1" customWidth="1"/>
    <col min="3077" max="3077" width="79.85546875" style="1" customWidth="1"/>
    <col min="3078" max="3081" width="9.140625" style="1"/>
    <col min="3082" max="3082" width="20.28515625" style="1" customWidth="1"/>
    <col min="3083" max="3088" width="9.140625" style="1"/>
    <col min="3089" max="3089" width="11.42578125" style="1" customWidth="1"/>
    <col min="3090" max="3090" width="9.140625" style="1"/>
    <col min="3091" max="3091" width="11" style="1" customWidth="1"/>
    <col min="3092" max="3329" width="9.140625" style="1"/>
    <col min="3330" max="3330" width="50.28515625" style="1" customWidth="1"/>
    <col min="3331" max="3331" width="9.140625" style="1"/>
    <col min="3332" max="3332" width="20.42578125" style="1" customWidth="1"/>
    <col min="3333" max="3333" width="79.85546875" style="1" customWidth="1"/>
    <col min="3334" max="3337" width="9.140625" style="1"/>
    <col min="3338" max="3338" width="20.28515625" style="1" customWidth="1"/>
    <col min="3339" max="3344" width="9.140625" style="1"/>
    <col min="3345" max="3345" width="11.42578125" style="1" customWidth="1"/>
    <col min="3346" max="3346" width="9.140625" style="1"/>
    <col min="3347" max="3347" width="11" style="1" customWidth="1"/>
    <col min="3348" max="3585" width="9.140625" style="1"/>
    <col min="3586" max="3586" width="50.28515625" style="1" customWidth="1"/>
    <col min="3587" max="3587" width="9.140625" style="1"/>
    <col min="3588" max="3588" width="20.42578125" style="1" customWidth="1"/>
    <col min="3589" max="3589" width="79.85546875" style="1" customWidth="1"/>
    <col min="3590" max="3593" width="9.140625" style="1"/>
    <col min="3594" max="3594" width="20.28515625" style="1" customWidth="1"/>
    <col min="3595" max="3600" width="9.140625" style="1"/>
    <col min="3601" max="3601" width="11.42578125" style="1" customWidth="1"/>
    <col min="3602" max="3602" width="9.140625" style="1"/>
    <col min="3603" max="3603" width="11" style="1" customWidth="1"/>
    <col min="3604" max="3841" width="9.140625" style="1"/>
    <col min="3842" max="3842" width="50.28515625" style="1" customWidth="1"/>
    <col min="3843" max="3843" width="9.140625" style="1"/>
    <col min="3844" max="3844" width="20.42578125" style="1" customWidth="1"/>
    <col min="3845" max="3845" width="79.85546875" style="1" customWidth="1"/>
    <col min="3846" max="3849" width="9.140625" style="1"/>
    <col min="3850" max="3850" width="20.28515625" style="1" customWidth="1"/>
    <col min="3851" max="3856" width="9.140625" style="1"/>
    <col min="3857" max="3857" width="11.42578125" style="1" customWidth="1"/>
    <col min="3858" max="3858" width="9.140625" style="1"/>
    <col min="3859" max="3859" width="11" style="1" customWidth="1"/>
    <col min="3860" max="4097" width="9.140625" style="1"/>
    <col min="4098" max="4098" width="50.28515625" style="1" customWidth="1"/>
    <col min="4099" max="4099" width="9.140625" style="1"/>
    <col min="4100" max="4100" width="20.42578125" style="1" customWidth="1"/>
    <col min="4101" max="4101" width="79.85546875" style="1" customWidth="1"/>
    <col min="4102" max="4105" width="9.140625" style="1"/>
    <col min="4106" max="4106" width="20.28515625" style="1" customWidth="1"/>
    <col min="4107" max="4112" width="9.140625" style="1"/>
    <col min="4113" max="4113" width="11.42578125" style="1" customWidth="1"/>
    <col min="4114" max="4114" width="9.140625" style="1"/>
    <col min="4115" max="4115" width="11" style="1" customWidth="1"/>
    <col min="4116" max="4353" width="9.140625" style="1"/>
    <col min="4354" max="4354" width="50.28515625" style="1" customWidth="1"/>
    <col min="4355" max="4355" width="9.140625" style="1"/>
    <col min="4356" max="4356" width="20.42578125" style="1" customWidth="1"/>
    <col min="4357" max="4357" width="79.85546875" style="1" customWidth="1"/>
    <col min="4358" max="4361" width="9.140625" style="1"/>
    <col min="4362" max="4362" width="20.28515625" style="1" customWidth="1"/>
    <col min="4363" max="4368" width="9.140625" style="1"/>
    <col min="4369" max="4369" width="11.42578125" style="1" customWidth="1"/>
    <col min="4370" max="4370" width="9.140625" style="1"/>
    <col min="4371" max="4371" width="11" style="1" customWidth="1"/>
    <col min="4372" max="4609" width="9.140625" style="1"/>
    <col min="4610" max="4610" width="50.28515625" style="1" customWidth="1"/>
    <col min="4611" max="4611" width="9.140625" style="1"/>
    <col min="4612" max="4612" width="20.42578125" style="1" customWidth="1"/>
    <col min="4613" max="4613" width="79.85546875" style="1" customWidth="1"/>
    <col min="4614" max="4617" width="9.140625" style="1"/>
    <col min="4618" max="4618" width="20.28515625" style="1" customWidth="1"/>
    <col min="4619" max="4624" width="9.140625" style="1"/>
    <col min="4625" max="4625" width="11.42578125" style="1" customWidth="1"/>
    <col min="4626" max="4626" width="9.140625" style="1"/>
    <col min="4627" max="4627" width="11" style="1" customWidth="1"/>
    <col min="4628" max="4865" width="9.140625" style="1"/>
    <col min="4866" max="4866" width="50.28515625" style="1" customWidth="1"/>
    <col min="4867" max="4867" width="9.140625" style="1"/>
    <col min="4868" max="4868" width="20.42578125" style="1" customWidth="1"/>
    <col min="4869" max="4869" width="79.85546875" style="1" customWidth="1"/>
    <col min="4870" max="4873" width="9.140625" style="1"/>
    <col min="4874" max="4874" width="20.28515625" style="1" customWidth="1"/>
    <col min="4875" max="4880" width="9.140625" style="1"/>
    <col min="4881" max="4881" width="11.42578125" style="1" customWidth="1"/>
    <col min="4882" max="4882" width="9.140625" style="1"/>
    <col min="4883" max="4883" width="11" style="1" customWidth="1"/>
    <col min="4884" max="5121" width="9.140625" style="1"/>
    <col min="5122" max="5122" width="50.28515625" style="1" customWidth="1"/>
    <col min="5123" max="5123" width="9.140625" style="1"/>
    <col min="5124" max="5124" width="20.42578125" style="1" customWidth="1"/>
    <col min="5125" max="5125" width="79.85546875" style="1" customWidth="1"/>
    <col min="5126" max="5129" width="9.140625" style="1"/>
    <col min="5130" max="5130" width="20.28515625" style="1" customWidth="1"/>
    <col min="5131" max="5136" width="9.140625" style="1"/>
    <col min="5137" max="5137" width="11.42578125" style="1" customWidth="1"/>
    <col min="5138" max="5138" width="9.140625" style="1"/>
    <col min="5139" max="5139" width="11" style="1" customWidth="1"/>
    <col min="5140" max="5377" width="9.140625" style="1"/>
    <col min="5378" max="5378" width="50.28515625" style="1" customWidth="1"/>
    <col min="5379" max="5379" width="9.140625" style="1"/>
    <col min="5380" max="5380" width="20.42578125" style="1" customWidth="1"/>
    <col min="5381" max="5381" width="79.85546875" style="1" customWidth="1"/>
    <col min="5382" max="5385" width="9.140625" style="1"/>
    <col min="5386" max="5386" width="20.28515625" style="1" customWidth="1"/>
    <col min="5387" max="5392" width="9.140625" style="1"/>
    <col min="5393" max="5393" width="11.42578125" style="1" customWidth="1"/>
    <col min="5394" max="5394" width="9.140625" style="1"/>
    <col min="5395" max="5395" width="11" style="1" customWidth="1"/>
    <col min="5396" max="5633" width="9.140625" style="1"/>
    <col min="5634" max="5634" width="50.28515625" style="1" customWidth="1"/>
    <col min="5635" max="5635" width="9.140625" style="1"/>
    <col min="5636" max="5636" width="20.42578125" style="1" customWidth="1"/>
    <col min="5637" max="5637" width="79.85546875" style="1" customWidth="1"/>
    <col min="5638" max="5641" width="9.140625" style="1"/>
    <col min="5642" max="5642" width="20.28515625" style="1" customWidth="1"/>
    <col min="5643" max="5648" width="9.140625" style="1"/>
    <col min="5649" max="5649" width="11.42578125" style="1" customWidth="1"/>
    <col min="5650" max="5650" width="9.140625" style="1"/>
    <col min="5651" max="5651" width="11" style="1" customWidth="1"/>
    <col min="5652" max="5889" width="9.140625" style="1"/>
    <col min="5890" max="5890" width="50.28515625" style="1" customWidth="1"/>
    <col min="5891" max="5891" width="9.140625" style="1"/>
    <col min="5892" max="5892" width="20.42578125" style="1" customWidth="1"/>
    <col min="5893" max="5893" width="79.85546875" style="1" customWidth="1"/>
    <col min="5894" max="5897" width="9.140625" style="1"/>
    <col min="5898" max="5898" width="20.28515625" style="1" customWidth="1"/>
    <col min="5899" max="5904" width="9.140625" style="1"/>
    <col min="5905" max="5905" width="11.42578125" style="1" customWidth="1"/>
    <col min="5906" max="5906" width="9.140625" style="1"/>
    <col min="5907" max="5907" width="11" style="1" customWidth="1"/>
    <col min="5908" max="6145" width="9.140625" style="1"/>
    <col min="6146" max="6146" width="50.28515625" style="1" customWidth="1"/>
    <col min="6147" max="6147" width="9.140625" style="1"/>
    <col min="6148" max="6148" width="20.42578125" style="1" customWidth="1"/>
    <col min="6149" max="6149" width="79.85546875" style="1" customWidth="1"/>
    <col min="6150" max="6153" width="9.140625" style="1"/>
    <col min="6154" max="6154" width="20.28515625" style="1" customWidth="1"/>
    <col min="6155" max="6160" width="9.140625" style="1"/>
    <col min="6161" max="6161" width="11.42578125" style="1" customWidth="1"/>
    <col min="6162" max="6162" width="9.140625" style="1"/>
    <col min="6163" max="6163" width="11" style="1" customWidth="1"/>
    <col min="6164" max="6401" width="9.140625" style="1"/>
    <col min="6402" max="6402" width="50.28515625" style="1" customWidth="1"/>
    <col min="6403" max="6403" width="9.140625" style="1"/>
    <col min="6404" max="6404" width="20.42578125" style="1" customWidth="1"/>
    <col min="6405" max="6405" width="79.85546875" style="1" customWidth="1"/>
    <col min="6406" max="6409" width="9.140625" style="1"/>
    <col min="6410" max="6410" width="20.28515625" style="1" customWidth="1"/>
    <col min="6411" max="6416" width="9.140625" style="1"/>
    <col min="6417" max="6417" width="11.42578125" style="1" customWidth="1"/>
    <col min="6418" max="6418" width="9.140625" style="1"/>
    <col min="6419" max="6419" width="11" style="1" customWidth="1"/>
    <col min="6420" max="6657" width="9.140625" style="1"/>
    <col min="6658" max="6658" width="50.28515625" style="1" customWidth="1"/>
    <col min="6659" max="6659" width="9.140625" style="1"/>
    <col min="6660" max="6660" width="20.42578125" style="1" customWidth="1"/>
    <col min="6661" max="6661" width="79.85546875" style="1" customWidth="1"/>
    <col min="6662" max="6665" width="9.140625" style="1"/>
    <col min="6666" max="6666" width="20.28515625" style="1" customWidth="1"/>
    <col min="6667" max="6672" width="9.140625" style="1"/>
    <col min="6673" max="6673" width="11.42578125" style="1" customWidth="1"/>
    <col min="6674" max="6674" width="9.140625" style="1"/>
    <col min="6675" max="6675" width="11" style="1" customWidth="1"/>
    <col min="6676" max="6913" width="9.140625" style="1"/>
    <col min="6914" max="6914" width="50.28515625" style="1" customWidth="1"/>
    <col min="6915" max="6915" width="9.140625" style="1"/>
    <col min="6916" max="6916" width="20.42578125" style="1" customWidth="1"/>
    <col min="6917" max="6917" width="79.85546875" style="1" customWidth="1"/>
    <col min="6918" max="6921" width="9.140625" style="1"/>
    <col min="6922" max="6922" width="20.28515625" style="1" customWidth="1"/>
    <col min="6923" max="6928" width="9.140625" style="1"/>
    <col min="6929" max="6929" width="11.42578125" style="1" customWidth="1"/>
    <col min="6930" max="6930" width="9.140625" style="1"/>
    <col min="6931" max="6931" width="11" style="1" customWidth="1"/>
    <col min="6932" max="7169" width="9.140625" style="1"/>
    <col min="7170" max="7170" width="50.28515625" style="1" customWidth="1"/>
    <col min="7171" max="7171" width="9.140625" style="1"/>
    <col min="7172" max="7172" width="20.42578125" style="1" customWidth="1"/>
    <col min="7173" max="7173" width="79.85546875" style="1" customWidth="1"/>
    <col min="7174" max="7177" width="9.140625" style="1"/>
    <col min="7178" max="7178" width="20.28515625" style="1" customWidth="1"/>
    <col min="7179" max="7184" width="9.140625" style="1"/>
    <col min="7185" max="7185" width="11.42578125" style="1" customWidth="1"/>
    <col min="7186" max="7186" width="9.140625" style="1"/>
    <col min="7187" max="7187" width="11" style="1" customWidth="1"/>
    <col min="7188" max="7425" width="9.140625" style="1"/>
    <col min="7426" max="7426" width="50.28515625" style="1" customWidth="1"/>
    <col min="7427" max="7427" width="9.140625" style="1"/>
    <col min="7428" max="7428" width="20.42578125" style="1" customWidth="1"/>
    <col min="7429" max="7429" width="79.85546875" style="1" customWidth="1"/>
    <col min="7430" max="7433" width="9.140625" style="1"/>
    <col min="7434" max="7434" width="20.28515625" style="1" customWidth="1"/>
    <col min="7435" max="7440" width="9.140625" style="1"/>
    <col min="7441" max="7441" width="11.42578125" style="1" customWidth="1"/>
    <col min="7442" max="7442" width="9.140625" style="1"/>
    <col min="7443" max="7443" width="11" style="1" customWidth="1"/>
    <col min="7444" max="7681" width="9.140625" style="1"/>
    <col min="7682" max="7682" width="50.28515625" style="1" customWidth="1"/>
    <col min="7683" max="7683" width="9.140625" style="1"/>
    <col min="7684" max="7684" width="20.42578125" style="1" customWidth="1"/>
    <col min="7685" max="7685" width="79.85546875" style="1" customWidth="1"/>
    <col min="7686" max="7689" width="9.140625" style="1"/>
    <col min="7690" max="7690" width="20.28515625" style="1" customWidth="1"/>
    <col min="7691" max="7696" width="9.140625" style="1"/>
    <col min="7697" max="7697" width="11.42578125" style="1" customWidth="1"/>
    <col min="7698" max="7698" width="9.140625" style="1"/>
    <col min="7699" max="7699" width="11" style="1" customWidth="1"/>
    <col min="7700" max="7937" width="9.140625" style="1"/>
    <col min="7938" max="7938" width="50.28515625" style="1" customWidth="1"/>
    <col min="7939" max="7939" width="9.140625" style="1"/>
    <col min="7940" max="7940" width="20.42578125" style="1" customWidth="1"/>
    <col min="7941" max="7941" width="79.85546875" style="1" customWidth="1"/>
    <col min="7942" max="7945" width="9.140625" style="1"/>
    <col min="7946" max="7946" width="20.28515625" style="1" customWidth="1"/>
    <col min="7947" max="7952" width="9.140625" style="1"/>
    <col min="7953" max="7953" width="11.42578125" style="1" customWidth="1"/>
    <col min="7954" max="7954" width="9.140625" style="1"/>
    <col min="7955" max="7955" width="11" style="1" customWidth="1"/>
    <col min="7956" max="8193" width="9.140625" style="1"/>
    <col min="8194" max="8194" width="50.28515625" style="1" customWidth="1"/>
    <col min="8195" max="8195" width="9.140625" style="1"/>
    <col min="8196" max="8196" width="20.42578125" style="1" customWidth="1"/>
    <col min="8197" max="8197" width="79.85546875" style="1" customWidth="1"/>
    <col min="8198" max="8201" width="9.140625" style="1"/>
    <col min="8202" max="8202" width="20.28515625" style="1" customWidth="1"/>
    <col min="8203" max="8208" width="9.140625" style="1"/>
    <col min="8209" max="8209" width="11.42578125" style="1" customWidth="1"/>
    <col min="8210" max="8210" width="9.140625" style="1"/>
    <col min="8211" max="8211" width="11" style="1" customWidth="1"/>
    <col min="8212" max="8449" width="9.140625" style="1"/>
    <col min="8450" max="8450" width="50.28515625" style="1" customWidth="1"/>
    <col min="8451" max="8451" width="9.140625" style="1"/>
    <col min="8452" max="8452" width="20.42578125" style="1" customWidth="1"/>
    <col min="8453" max="8453" width="79.85546875" style="1" customWidth="1"/>
    <col min="8454" max="8457" width="9.140625" style="1"/>
    <col min="8458" max="8458" width="20.28515625" style="1" customWidth="1"/>
    <col min="8459" max="8464" width="9.140625" style="1"/>
    <col min="8465" max="8465" width="11.42578125" style="1" customWidth="1"/>
    <col min="8466" max="8466" width="9.140625" style="1"/>
    <col min="8467" max="8467" width="11" style="1" customWidth="1"/>
    <col min="8468" max="8705" width="9.140625" style="1"/>
    <col min="8706" max="8706" width="50.28515625" style="1" customWidth="1"/>
    <col min="8707" max="8707" width="9.140625" style="1"/>
    <col min="8708" max="8708" width="20.42578125" style="1" customWidth="1"/>
    <col min="8709" max="8709" width="79.85546875" style="1" customWidth="1"/>
    <col min="8710" max="8713" width="9.140625" style="1"/>
    <col min="8714" max="8714" width="20.28515625" style="1" customWidth="1"/>
    <col min="8715" max="8720" width="9.140625" style="1"/>
    <col min="8721" max="8721" width="11.42578125" style="1" customWidth="1"/>
    <col min="8722" max="8722" width="9.140625" style="1"/>
    <col min="8723" max="8723" width="11" style="1" customWidth="1"/>
    <col min="8724" max="8961" width="9.140625" style="1"/>
    <col min="8962" max="8962" width="50.28515625" style="1" customWidth="1"/>
    <col min="8963" max="8963" width="9.140625" style="1"/>
    <col min="8964" max="8964" width="20.42578125" style="1" customWidth="1"/>
    <col min="8965" max="8965" width="79.85546875" style="1" customWidth="1"/>
    <col min="8966" max="8969" width="9.140625" style="1"/>
    <col min="8970" max="8970" width="20.28515625" style="1" customWidth="1"/>
    <col min="8971" max="8976" width="9.140625" style="1"/>
    <col min="8977" max="8977" width="11.42578125" style="1" customWidth="1"/>
    <col min="8978" max="8978" width="9.140625" style="1"/>
    <col min="8979" max="8979" width="11" style="1" customWidth="1"/>
    <col min="8980" max="9217" width="9.140625" style="1"/>
    <col min="9218" max="9218" width="50.28515625" style="1" customWidth="1"/>
    <col min="9219" max="9219" width="9.140625" style="1"/>
    <col min="9220" max="9220" width="20.42578125" style="1" customWidth="1"/>
    <col min="9221" max="9221" width="79.85546875" style="1" customWidth="1"/>
    <col min="9222" max="9225" width="9.140625" style="1"/>
    <col min="9226" max="9226" width="20.28515625" style="1" customWidth="1"/>
    <col min="9227" max="9232" width="9.140625" style="1"/>
    <col min="9233" max="9233" width="11.42578125" style="1" customWidth="1"/>
    <col min="9234" max="9234" width="9.140625" style="1"/>
    <col min="9235" max="9235" width="11" style="1" customWidth="1"/>
    <col min="9236" max="9473" width="9.140625" style="1"/>
    <col min="9474" max="9474" width="50.28515625" style="1" customWidth="1"/>
    <col min="9475" max="9475" width="9.140625" style="1"/>
    <col min="9476" max="9476" width="20.42578125" style="1" customWidth="1"/>
    <col min="9477" max="9477" width="79.85546875" style="1" customWidth="1"/>
    <col min="9478" max="9481" width="9.140625" style="1"/>
    <col min="9482" max="9482" width="20.28515625" style="1" customWidth="1"/>
    <col min="9483" max="9488" width="9.140625" style="1"/>
    <col min="9489" max="9489" width="11.42578125" style="1" customWidth="1"/>
    <col min="9490" max="9490" width="9.140625" style="1"/>
    <col min="9491" max="9491" width="11" style="1" customWidth="1"/>
    <col min="9492" max="9729" width="9.140625" style="1"/>
    <col min="9730" max="9730" width="50.28515625" style="1" customWidth="1"/>
    <col min="9731" max="9731" width="9.140625" style="1"/>
    <col min="9732" max="9732" width="20.42578125" style="1" customWidth="1"/>
    <col min="9733" max="9733" width="79.85546875" style="1" customWidth="1"/>
    <col min="9734" max="9737" width="9.140625" style="1"/>
    <col min="9738" max="9738" width="20.28515625" style="1" customWidth="1"/>
    <col min="9739" max="9744" width="9.140625" style="1"/>
    <col min="9745" max="9745" width="11.42578125" style="1" customWidth="1"/>
    <col min="9746" max="9746" width="9.140625" style="1"/>
    <col min="9747" max="9747" width="11" style="1" customWidth="1"/>
    <col min="9748" max="9985" width="9.140625" style="1"/>
    <col min="9986" max="9986" width="50.28515625" style="1" customWidth="1"/>
    <col min="9987" max="9987" width="9.140625" style="1"/>
    <col min="9988" max="9988" width="20.42578125" style="1" customWidth="1"/>
    <col min="9989" max="9989" width="79.85546875" style="1" customWidth="1"/>
    <col min="9990" max="9993" width="9.140625" style="1"/>
    <col min="9994" max="9994" width="20.28515625" style="1" customWidth="1"/>
    <col min="9995" max="10000" width="9.140625" style="1"/>
    <col min="10001" max="10001" width="11.42578125" style="1" customWidth="1"/>
    <col min="10002" max="10002" width="9.140625" style="1"/>
    <col min="10003" max="10003" width="11" style="1" customWidth="1"/>
    <col min="10004" max="10241" width="9.140625" style="1"/>
    <col min="10242" max="10242" width="50.28515625" style="1" customWidth="1"/>
    <col min="10243" max="10243" width="9.140625" style="1"/>
    <col min="10244" max="10244" width="20.42578125" style="1" customWidth="1"/>
    <col min="10245" max="10245" width="79.85546875" style="1" customWidth="1"/>
    <col min="10246" max="10249" width="9.140625" style="1"/>
    <col min="10250" max="10250" width="20.28515625" style="1" customWidth="1"/>
    <col min="10251" max="10256" width="9.140625" style="1"/>
    <col min="10257" max="10257" width="11.42578125" style="1" customWidth="1"/>
    <col min="10258" max="10258" width="9.140625" style="1"/>
    <col min="10259" max="10259" width="11" style="1" customWidth="1"/>
    <col min="10260" max="10497" width="9.140625" style="1"/>
    <col min="10498" max="10498" width="50.28515625" style="1" customWidth="1"/>
    <col min="10499" max="10499" width="9.140625" style="1"/>
    <col min="10500" max="10500" width="20.42578125" style="1" customWidth="1"/>
    <col min="10501" max="10501" width="79.85546875" style="1" customWidth="1"/>
    <col min="10502" max="10505" width="9.140625" style="1"/>
    <col min="10506" max="10506" width="20.28515625" style="1" customWidth="1"/>
    <col min="10507" max="10512" width="9.140625" style="1"/>
    <col min="10513" max="10513" width="11.42578125" style="1" customWidth="1"/>
    <col min="10514" max="10514" width="9.140625" style="1"/>
    <col min="10515" max="10515" width="11" style="1" customWidth="1"/>
    <col min="10516" max="10753" width="9.140625" style="1"/>
    <col min="10754" max="10754" width="50.28515625" style="1" customWidth="1"/>
    <col min="10755" max="10755" width="9.140625" style="1"/>
    <col min="10756" max="10756" width="20.42578125" style="1" customWidth="1"/>
    <col min="10757" max="10757" width="79.85546875" style="1" customWidth="1"/>
    <col min="10758" max="10761" width="9.140625" style="1"/>
    <col min="10762" max="10762" width="20.28515625" style="1" customWidth="1"/>
    <col min="10763" max="10768" width="9.140625" style="1"/>
    <col min="10769" max="10769" width="11.42578125" style="1" customWidth="1"/>
    <col min="10770" max="10770" width="9.140625" style="1"/>
    <col min="10771" max="10771" width="11" style="1" customWidth="1"/>
    <col min="10772" max="11009" width="9.140625" style="1"/>
    <col min="11010" max="11010" width="50.28515625" style="1" customWidth="1"/>
    <col min="11011" max="11011" width="9.140625" style="1"/>
    <col min="11012" max="11012" width="20.42578125" style="1" customWidth="1"/>
    <col min="11013" max="11013" width="79.85546875" style="1" customWidth="1"/>
    <col min="11014" max="11017" width="9.140625" style="1"/>
    <col min="11018" max="11018" width="20.28515625" style="1" customWidth="1"/>
    <col min="11019" max="11024" width="9.140625" style="1"/>
    <col min="11025" max="11025" width="11.42578125" style="1" customWidth="1"/>
    <col min="11026" max="11026" width="9.140625" style="1"/>
    <col min="11027" max="11027" width="11" style="1" customWidth="1"/>
    <col min="11028" max="11265" width="9.140625" style="1"/>
    <col min="11266" max="11266" width="50.28515625" style="1" customWidth="1"/>
    <col min="11267" max="11267" width="9.140625" style="1"/>
    <col min="11268" max="11268" width="20.42578125" style="1" customWidth="1"/>
    <col min="11269" max="11269" width="79.85546875" style="1" customWidth="1"/>
    <col min="11270" max="11273" width="9.140625" style="1"/>
    <col min="11274" max="11274" width="20.28515625" style="1" customWidth="1"/>
    <col min="11275" max="11280" width="9.140625" style="1"/>
    <col min="11281" max="11281" width="11.42578125" style="1" customWidth="1"/>
    <col min="11282" max="11282" width="9.140625" style="1"/>
    <col min="11283" max="11283" width="11" style="1" customWidth="1"/>
    <col min="11284" max="11521" width="9.140625" style="1"/>
    <col min="11522" max="11522" width="50.28515625" style="1" customWidth="1"/>
    <col min="11523" max="11523" width="9.140625" style="1"/>
    <col min="11524" max="11524" width="20.42578125" style="1" customWidth="1"/>
    <col min="11525" max="11525" width="79.85546875" style="1" customWidth="1"/>
    <col min="11526" max="11529" width="9.140625" style="1"/>
    <col min="11530" max="11530" width="20.28515625" style="1" customWidth="1"/>
    <col min="11531" max="11536" width="9.140625" style="1"/>
    <col min="11537" max="11537" width="11.42578125" style="1" customWidth="1"/>
    <col min="11538" max="11538" width="9.140625" style="1"/>
    <col min="11539" max="11539" width="11" style="1" customWidth="1"/>
    <col min="11540" max="11777" width="9.140625" style="1"/>
    <col min="11778" max="11778" width="50.28515625" style="1" customWidth="1"/>
    <col min="11779" max="11779" width="9.140625" style="1"/>
    <col min="11780" max="11780" width="20.42578125" style="1" customWidth="1"/>
    <col min="11781" max="11781" width="79.85546875" style="1" customWidth="1"/>
    <col min="11782" max="11785" width="9.140625" style="1"/>
    <col min="11786" max="11786" width="20.28515625" style="1" customWidth="1"/>
    <col min="11787" max="11792" width="9.140625" style="1"/>
    <col min="11793" max="11793" width="11.42578125" style="1" customWidth="1"/>
    <col min="11794" max="11794" width="9.140625" style="1"/>
    <col min="11795" max="11795" width="11" style="1" customWidth="1"/>
    <col min="11796" max="12033" width="9.140625" style="1"/>
    <col min="12034" max="12034" width="50.28515625" style="1" customWidth="1"/>
    <col min="12035" max="12035" width="9.140625" style="1"/>
    <col min="12036" max="12036" width="20.42578125" style="1" customWidth="1"/>
    <col min="12037" max="12037" width="79.85546875" style="1" customWidth="1"/>
    <col min="12038" max="12041" width="9.140625" style="1"/>
    <col min="12042" max="12042" width="20.28515625" style="1" customWidth="1"/>
    <col min="12043" max="12048" width="9.140625" style="1"/>
    <col min="12049" max="12049" width="11.42578125" style="1" customWidth="1"/>
    <col min="12050" max="12050" width="9.140625" style="1"/>
    <col min="12051" max="12051" width="11" style="1" customWidth="1"/>
    <col min="12052" max="12289" width="9.140625" style="1"/>
    <col min="12290" max="12290" width="50.28515625" style="1" customWidth="1"/>
    <col min="12291" max="12291" width="9.140625" style="1"/>
    <col min="12292" max="12292" width="20.42578125" style="1" customWidth="1"/>
    <col min="12293" max="12293" width="79.85546875" style="1" customWidth="1"/>
    <col min="12294" max="12297" width="9.140625" style="1"/>
    <col min="12298" max="12298" width="20.28515625" style="1" customWidth="1"/>
    <col min="12299" max="12304" width="9.140625" style="1"/>
    <col min="12305" max="12305" width="11.42578125" style="1" customWidth="1"/>
    <col min="12306" max="12306" width="9.140625" style="1"/>
    <col min="12307" max="12307" width="11" style="1" customWidth="1"/>
    <col min="12308" max="12545" width="9.140625" style="1"/>
    <col min="12546" max="12546" width="50.28515625" style="1" customWidth="1"/>
    <col min="12547" max="12547" width="9.140625" style="1"/>
    <col min="12548" max="12548" width="20.42578125" style="1" customWidth="1"/>
    <col min="12549" max="12549" width="79.85546875" style="1" customWidth="1"/>
    <col min="12550" max="12553" width="9.140625" style="1"/>
    <col min="12554" max="12554" width="20.28515625" style="1" customWidth="1"/>
    <col min="12555" max="12560" width="9.140625" style="1"/>
    <col min="12561" max="12561" width="11.42578125" style="1" customWidth="1"/>
    <col min="12562" max="12562" width="9.140625" style="1"/>
    <col min="12563" max="12563" width="11" style="1" customWidth="1"/>
    <col min="12564" max="12801" width="9.140625" style="1"/>
    <col min="12802" max="12802" width="50.28515625" style="1" customWidth="1"/>
    <col min="12803" max="12803" width="9.140625" style="1"/>
    <col min="12804" max="12804" width="20.42578125" style="1" customWidth="1"/>
    <col min="12805" max="12805" width="79.85546875" style="1" customWidth="1"/>
    <col min="12806" max="12809" width="9.140625" style="1"/>
    <col min="12810" max="12810" width="20.28515625" style="1" customWidth="1"/>
    <col min="12811" max="12816" width="9.140625" style="1"/>
    <col min="12817" max="12817" width="11.42578125" style="1" customWidth="1"/>
    <col min="12818" max="12818" width="9.140625" style="1"/>
    <col min="12819" max="12819" width="11" style="1" customWidth="1"/>
    <col min="12820" max="13057" width="9.140625" style="1"/>
    <col min="13058" max="13058" width="50.28515625" style="1" customWidth="1"/>
    <col min="13059" max="13059" width="9.140625" style="1"/>
    <col min="13060" max="13060" width="20.42578125" style="1" customWidth="1"/>
    <col min="13061" max="13061" width="79.85546875" style="1" customWidth="1"/>
    <col min="13062" max="13065" width="9.140625" style="1"/>
    <col min="13066" max="13066" width="20.28515625" style="1" customWidth="1"/>
    <col min="13067" max="13072" width="9.140625" style="1"/>
    <col min="13073" max="13073" width="11.42578125" style="1" customWidth="1"/>
    <col min="13074" max="13074" width="9.140625" style="1"/>
    <col min="13075" max="13075" width="11" style="1" customWidth="1"/>
    <col min="13076" max="13313" width="9.140625" style="1"/>
    <col min="13314" max="13314" width="50.28515625" style="1" customWidth="1"/>
    <col min="13315" max="13315" width="9.140625" style="1"/>
    <col min="13316" max="13316" width="20.42578125" style="1" customWidth="1"/>
    <col min="13317" max="13317" width="79.85546875" style="1" customWidth="1"/>
    <col min="13318" max="13321" width="9.140625" style="1"/>
    <col min="13322" max="13322" width="20.28515625" style="1" customWidth="1"/>
    <col min="13323" max="13328" width="9.140625" style="1"/>
    <col min="13329" max="13329" width="11.42578125" style="1" customWidth="1"/>
    <col min="13330" max="13330" width="9.140625" style="1"/>
    <col min="13331" max="13331" width="11" style="1" customWidth="1"/>
    <col min="13332" max="13569" width="9.140625" style="1"/>
    <col min="13570" max="13570" width="50.28515625" style="1" customWidth="1"/>
    <col min="13571" max="13571" width="9.140625" style="1"/>
    <col min="13572" max="13572" width="20.42578125" style="1" customWidth="1"/>
    <col min="13573" max="13573" width="79.85546875" style="1" customWidth="1"/>
    <col min="13574" max="13577" width="9.140625" style="1"/>
    <col min="13578" max="13578" width="20.28515625" style="1" customWidth="1"/>
    <col min="13579" max="13584" width="9.140625" style="1"/>
    <col min="13585" max="13585" width="11.42578125" style="1" customWidth="1"/>
    <col min="13586" max="13586" width="9.140625" style="1"/>
    <col min="13587" max="13587" width="11" style="1" customWidth="1"/>
    <col min="13588" max="13825" width="9.140625" style="1"/>
    <col min="13826" max="13826" width="50.28515625" style="1" customWidth="1"/>
    <col min="13827" max="13827" width="9.140625" style="1"/>
    <col min="13828" max="13828" width="20.42578125" style="1" customWidth="1"/>
    <col min="13829" max="13829" width="79.85546875" style="1" customWidth="1"/>
    <col min="13830" max="13833" width="9.140625" style="1"/>
    <col min="13834" max="13834" width="20.28515625" style="1" customWidth="1"/>
    <col min="13835" max="13840" width="9.140625" style="1"/>
    <col min="13841" max="13841" width="11.42578125" style="1" customWidth="1"/>
    <col min="13842" max="13842" width="9.140625" style="1"/>
    <col min="13843" max="13843" width="11" style="1" customWidth="1"/>
    <col min="13844" max="14081" width="9.140625" style="1"/>
    <col min="14082" max="14082" width="50.28515625" style="1" customWidth="1"/>
    <col min="14083" max="14083" width="9.140625" style="1"/>
    <col min="14084" max="14084" width="20.42578125" style="1" customWidth="1"/>
    <col min="14085" max="14085" width="79.85546875" style="1" customWidth="1"/>
    <col min="14086" max="14089" width="9.140625" style="1"/>
    <col min="14090" max="14090" width="20.28515625" style="1" customWidth="1"/>
    <col min="14091" max="14096" width="9.140625" style="1"/>
    <col min="14097" max="14097" width="11.42578125" style="1" customWidth="1"/>
    <col min="14098" max="14098" width="9.140625" style="1"/>
    <col min="14099" max="14099" width="11" style="1" customWidth="1"/>
    <col min="14100" max="14337" width="9.140625" style="1"/>
    <col min="14338" max="14338" width="50.28515625" style="1" customWidth="1"/>
    <col min="14339" max="14339" width="9.140625" style="1"/>
    <col min="14340" max="14340" width="20.42578125" style="1" customWidth="1"/>
    <col min="14341" max="14341" width="79.85546875" style="1" customWidth="1"/>
    <col min="14342" max="14345" width="9.140625" style="1"/>
    <col min="14346" max="14346" width="20.28515625" style="1" customWidth="1"/>
    <col min="14347" max="14352" width="9.140625" style="1"/>
    <col min="14353" max="14353" width="11.42578125" style="1" customWidth="1"/>
    <col min="14354" max="14354" width="9.140625" style="1"/>
    <col min="14355" max="14355" width="11" style="1" customWidth="1"/>
    <col min="14356" max="14593" width="9.140625" style="1"/>
    <col min="14594" max="14594" width="50.28515625" style="1" customWidth="1"/>
    <col min="14595" max="14595" width="9.140625" style="1"/>
    <col min="14596" max="14596" width="20.42578125" style="1" customWidth="1"/>
    <col min="14597" max="14597" width="79.85546875" style="1" customWidth="1"/>
    <col min="14598" max="14601" width="9.140625" style="1"/>
    <col min="14602" max="14602" width="20.28515625" style="1" customWidth="1"/>
    <col min="14603" max="14608" width="9.140625" style="1"/>
    <col min="14609" max="14609" width="11.42578125" style="1" customWidth="1"/>
    <col min="14610" max="14610" width="9.140625" style="1"/>
    <col min="14611" max="14611" width="11" style="1" customWidth="1"/>
    <col min="14612" max="14849" width="9.140625" style="1"/>
    <col min="14850" max="14850" width="50.28515625" style="1" customWidth="1"/>
    <col min="14851" max="14851" width="9.140625" style="1"/>
    <col min="14852" max="14852" width="20.42578125" style="1" customWidth="1"/>
    <col min="14853" max="14853" width="79.85546875" style="1" customWidth="1"/>
    <col min="14854" max="14857" width="9.140625" style="1"/>
    <col min="14858" max="14858" width="20.28515625" style="1" customWidth="1"/>
    <col min="14859" max="14864" width="9.140625" style="1"/>
    <col min="14865" max="14865" width="11.42578125" style="1" customWidth="1"/>
    <col min="14866" max="14866" width="9.140625" style="1"/>
    <col min="14867" max="14867" width="11" style="1" customWidth="1"/>
    <col min="14868" max="15105" width="9.140625" style="1"/>
    <col min="15106" max="15106" width="50.28515625" style="1" customWidth="1"/>
    <col min="15107" max="15107" width="9.140625" style="1"/>
    <col min="15108" max="15108" width="20.42578125" style="1" customWidth="1"/>
    <col min="15109" max="15109" width="79.85546875" style="1" customWidth="1"/>
    <col min="15110" max="15113" width="9.140625" style="1"/>
    <col min="15114" max="15114" width="20.28515625" style="1" customWidth="1"/>
    <col min="15115" max="15120" width="9.140625" style="1"/>
    <col min="15121" max="15121" width="11.42578125" style="1" customWidth="1"/>
    <col min="15122" max="15122" width="9.140625" style="1"/>
    <col min="15123" max="15123" width="11" style="1" customWidth="1"/>
    <col min="15124" max="15361" width="9.140625" style="1"/>
    <col min="15362" max="15362" width="50.28515625" style="1" customWidth="1"/>
    <col min="15363" max="15363" width="9.140625" style="1"/>
    <col min="15364" max="15364" width="20.42578125" style="1" customWidth="1"/>
    <col min="15365" max="15365" width="79.85546875" style="1" customWidth="1"/>
    <col min="15366" max="15369" width="9.140625" style="1"/>
    <col min="15370" max="15370" width="20.28515625" style="1" customWidth="1"/>
    <col min="15371" max="15376" width="9.140625" style="1"/>
    <col min="15377" max="15377" width="11.42578125" style="1" customWidth="1"/>
    <col min="15378" max="15378" width="9.140625" style="1"/>
    <col min="15379" max="15379" width="11" style="1" customWidth="1"/>
    <col min="15380" max="15617" width="9.140625" style="1"/>
    <col min="15618" max="15618" width="50.28515625" style="1" customWidth="1"/>
    <col min="15619" max="15619" width="9.140625" style="1"/>
    <col min="15620" max="15620" width="20.42578125" style="1" customWidth="1"/>
    <col min="15621" max="15621" width="79.85546875" style="1" customWidth="1"/>
    <col min="15622" max="15625" width="9.140625" style="1"/>
    <col min="15626" max="15626" width="20.28515625" style="1" customWidth="1"/>
    <col min="15627" max="15632" width="9.140625" style="1"/>
    <col min="15633" max="15633" width="11.42578125" style="1" customWidth="1"/>
    <col min="15634" max="15634" width="9.140625" style="1"/>
    <col min="15635" max="15635" width="11" style="1" customWidth="1"/>
    <col min="15636" max="15873" width="9.140625" style="1"/>
    <col min="15874" max="15874" width="50.28515625" style="1" customWidth="1"/>
    <col min="15875" max="15875" width="9.140625" style="1"/>
    <col min="15876" max="15876" width="20.42578125" style="1" customWidth="1"/>
    <col min="15877" max="15877" width="79.85546875" style="1" customWidth="1"/>
    <col min="15878" max="15881" width="9.140625" style="1"/>
    <col min="15882" max="15882" width="20.28515625" style="1" customWidth="1"/>
    <col min="15883" max="15888" width="9.140625" style="1"/>
    <col min="15889" max="15889" width="11.42578125" style="1" customWidth="1"/>
    <col min="15890" max="15890" width="9.140625" style="1"/>
    <col min="15891" max="15891" width="11" style="1" customWidth="1"/>
    <col min="15892" max="16129" width="9.140625" style="1"/>
    <col min="16130" max="16130" width="50.28515625" style="1" customWidth="1"/>
    <col min="16131" max="16131" width="9.140625" style="1"/>
    <col min="16132" max="16132" width="20.42578125" style="1" customWidth="1"/>
    <col min="16133" max="16133" width="79.85546875" style="1" customWidth="1"/>
    <col min="16134" max="16137" width="9.140625" style="1"/>
    <col min="16138" max="16138" width="20.28515625" style="1" customWidth="1"/>
    <col min="16139" max="16144" width="9.140625" style="1"/>
    <col min="16145" max="16145" width="11.42578125" style="1" customWidth="1"/>
    <col min="16146" max="16146" width="9.140625" style="1"/>
    <col min="16147" max="16147" width="11" style="1" customWidth="1"/>
    <col min="16148" max="16384" width="9.140625" style="1"/>
  </cols>
  <sheetData>
    <row r="1" spans="1:23" x14ac:dyDescent="0.25">
      <c r="A1" s="64" t="s">
        <v>270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</row>
    <row r="2" spans="1:23" x14ac:dyDescent="0.25">
      <c r="A2" s="64" t="s">
        <v>0</v>
      </c>
      <c r="B2" s="64"/>
      <c r="C2" s="64" t="s">
        <v>1</v>
      </c>
      <c r="D2" s="64"/>
      <c r="E2" s="64"/>
      <c r="F2" s="64" t="s">
        <v>2</v>
      </c>
      <c r="G2" s="64"/>
      <c r="H2" s="64"/>
      <c r="I2" s="64"/>
      <c r="J2" s="64"/>
      <c r="K2" s="64"/>
      <c r="L2" s="64"/>
      <c r="M2" s="64"/>
      <c r="N2" s="64" t="s">
        <v>3</v>
      </c>
      <c r="O2" s="64"/>
      <c r="P2" s="64"/>
      <c r="Q2" s="64" t="s">
        <v>4</v>
      </c>
      <c r="R2" s="64"/>
      <c r="S2" s="64"/>
      <c r="T2" s="64"/>
      <c r="U2" s="64"/>
      <c r="V2" s="67" t="s">
        <v>5</v>
      </c>
      <c r="W2" s="64" t="s">
        <v>6</v>
      </c>
    </row>
    <row r="3" spans="1:23" x14ac:dyDescent="0.25">
      <c r="A3" s="64" t="s">
        <v>7</v>
      </c>
      <c r="B3" s="64" t="s">
        <v>8</v>
      </c>
      <c r="C3" s="69" t="s">
        <v>9</v>
      </c>
      <c r="D3" s="69" t="s">
        <v>10</v>
      </c>
      <c r="E3" s="69" t="s">
        <v>11</v>
      </c>
      <c r="F3" s="69" t="s">
        <v>12</v>
      </c>
      <c r="G3" s="69" t="s">
        <v>13</v>
      </c>
      <c r="H3" s="64" t="s">
        <v>14</v>
      </c>
      <c r="I3" s="64"/>
      <c r="J3" s="61" t="s">
        <v>15</v>
      </c>
      <c r="K3" s="61"/>
      <c r="L3" s="64" t="s">
        <v>16</v>
      </c>
      <c r="M3" s="64" t="s">
        <v>17</v>
      </c>
      <c r="N3" s="61" t="s">
        <v>18</v>
      </c>
      <c r="O3" s="61" t="s">
        <v>19</v>
      </c>
      <c r="P3" s="61" t="s">
        <v>20</v>
      </c>
      <c r="Q3" s="61" t="s">
        <v>21</v>
      </c>
      <c r="R3" s="61"/>
      <c r="S3" s="61" t="s">
        <v>22</v>
      </c>
      <c r="T3" s="61"/>
      <c r="U3" s="62" t="s">
        <v>23</v>
      </c>
      <c r="V3" s="67"/>
      <c r="W3" s="64"/>
    </row>
    <row r="4" spans="1:23" ht="30" x14ac:dyDescent="0.25">
      <c r="A4" s="65"/>
      <c r="B4" s="65"/>
      <c r="C4" s="70"/>
      <c r="D4" s="70"/>
      <c r="E4" s="70"/>
      <c r="F4" s="70"/>
      <c r="G4" s="70"/>
      <c r="H4" s="3" t="s">
        <v>24</v>
      </c>
      <c r="I4" s="3" t="s">
        <v>25</v>
      </c>
      <c r="J4" s="21" t="s">
        <v>24</v>
      </c>
      <c r="K4" s="2" t="s">
        <v>26</v>
      </c>
      <c r="L4" s="65"/>
      <c r="M4" s="65"/>
      <c r="N4" s="66"/>
      <c r="O4" s="66"/>
      <c r="P4" s="66"/>
      <c r="Q4" s="3" t="s">
        <v>62</v>
      </c>
      <c r="R4" s="20" t="s">
        <v>27</v>
      </c>
      <c r="S4" s="3" t="s">
        <v>62</v>
      </c>
      <c r="T4" s="20" t="s">
        <v>27</v>
      </c>
      <c r="U4" s="63"/>
      <c r="V4" s="68"/>
      <c r="W4" s="65"/>
    </row>
    <row r="5" spans="1:23" x14ac:dyDescent="0.25">
      <c r="A5" s="9">
        <v>560800</v>
      </c>
      <c r="B5" s="9">
        <v>560801</v>
      </c>
      <c r="C5" s="25" t="s">
        <v>57</v>
      </c>
      <c r="D5" s="4">
        <v>8010</v>
      </c>
      <c r="E5" s="34" t="s">
        <v>100</v>
      </c>
      <c r="F5" s="26" t="s">
        <v>245</v>
      </c>
      <c r="G5" s="16" t="s">
        <v>2</v>
      </c>
      <c r="H5" s="9" t="s">
        <v>31</v>
      </c>
      <c r="I5" s="18" t="s">
        <v>237</v>
      </c>
      <c r="J5" s="9" t="s">
        <v>70</v>
      </c>
      <c r="K5" s="18" t="s">
        <v>244</v>
      </c>
      <c r="L5" s="13">
        <v>44696</v>
      </c>
      <c r="M5" s="13">
        <v>44698</v>
      </c>
      <c r="N5" s="5"/>
      <c r="O5" s="6"/>
      <c r="P5" s="6"/>
      <c r="Q5" s="11">
        <v>2</v>
      </c>
      <c r="R5" s="14">
        <v>166.03</v>
      </c>
      <c r="S5" s="11">
        <v>1</v>
      </c>
      <c r="T5" s="14">
        <v>49.82</v>
      </c>
      <c r="U5" s="14">
        <f t="shared" ref="U5:U9" si="0">(Q5*R5)+(S5*T5)</f>
        <v>381.88</v>
      </c>
      <c r="V5" s="35">
        <f t="shared" ref="V5:V9" si="1">P5+U5</f>
        <v>381.88</v>
      </c>
      <c r="W5" s="6"/>
    </row>
    <row r="6" spans="1:23" x14ac:dyDescent="0.25">
      <c r="A6" s="9">
        <v>560800</v>
      </c>
      <c r="B6" s="9">
        <v>560801</v>
      </c>
      <c r="C6" s="25" t="s">
        <v>57</v>
      </c>
      <c r="D6" s="4">
        <v>8010</v>
      </c>
      <c r="E6" s="34" t="s">
        <v>100</v>
      </c>
      <c r="F6" s="26" t="s">
        <v>245</v>
      </c>
      <c r="G6" s="16" t="s">
        <v>2</v>
      </c>
      <c r="H6" s="9" t="s">
        <v>31</v>
      </c>
      <c r="I6" s="18" t="s">
        <v>237</v>
      </c>
      <c r="J6" s="9" t="s">
        <v>52</v>
      </c>
      <c r="K6" s="18" t="s">
        <v>202</v>
      </c>
      <c r="L6" s="13">
        <v>44698</v>
      </c>
      <c r="M6" s="13">
        <v>44701</v>
      </c>
      <c r="N6" s="5"/>
      <c r="O6" s="6"/>
      <c r="P6" s="6"/>
      <c r="Q6" s="11">
        <v>3</v>
      </c>
      <c r="R6" s="14">
        <v>166.03</v>
      </c>
      <c r="S6" s="11"/>
      <c r="T6" s="14"/>
      <c r="U6" s="14">
        <f t="shared" ref="U6:U7" si="2">(Q6*R6)+(S6*T6)</f>
        <v>498.09000000000003</v>
      </c>
      <c r="V6" s="35">
        <f t="shared" ref="V6:V7" si="3">P6+U6</f>
        <v>498.09000000000003</v>
      </c>
      <c r="W6" s="6"/>
    </row>
    <row r="7" spans="1:23" x14ac:dyDescent="0.25">
      <c r="A7" s="9">
        <v>560800</v>
      </c>
      <c r="B7" s="9">
        <v>560801</v>
      </c>
      <c r="C7" s="25" t="s">
        <v>57</v>
      </c>
      <c r="D7" s="4">
        <v>8010</v>
      </c>
      <c r="E7" s="34" t="s">
        <v>100</v>
      </c>
      <c r="F7" s="26" t="s">
        <v>246</v>
      </c>
      <c r="G7" s="16" t="s">
        <v>2</v>
      </c>
      <c r="H7" s="9" t="s">
        <v>31</v>
      </c>
      <c r="I7" s="18" t="s">
        <v>237</v>
      </c>
      <c r="J7" s="9" t="s">
        <v>228</v>
      </c>
      <c r="K7" s="18" t="s">
        <v>241</v>
      </c>
      <c r="L7" s="13">
        <v>44706</v>
      </c>
      <c r="M7" s="13">
        <v>44710</v>
      </c>
      <c r="N7" s="5"/>
      <c r="O7" s="6"/>
      <c r="P7" s="6"/>
      <c r="Q7" s="11">
        <v>4</v>
      </c>
      <c r="R7" s="14">
        <v>125.31</v>
      </c>
      <c r="S7" s="11">
        <v>1</v>
      </c>
      <c r="T7" s="14">
        <v>37.6</v>
      </c>
      <c r="U7" s="14">
        <f t="shared" si="2"/>
        <v>538.84</v>
      </c>
      <c r="V7" s="35">
        <f t="shared" si="3"/>
        <v>538.84</v>
      </c>
      <c r="W7" s="6"/>
    </row>
    <row r="8" spans="1:23" ht="45" x14ac:dyDescent="0.25">
      <c r="A8" s="9">
        <v>560800</v>
      </c>
      <c r="B8" s="9">
        <v>560801</v>
      </c>
      <c r="C8" s="22" t="s">
        <v>249</v>
      </c>
      <c r="D8" s="4" t="s">
        <v>250</v>
      </c>
      <c r="E8" s="36" t="s">
        <v>49</v>
      </c>
      <c r="F8" s="26" t="s">
        <v>251</v>
      </c>
      <c r="G8" s="16" t="s">
        <v>2</v>
      </c>
      <c r="H8" s="9" t="s">
        <v>31</v>
      </c>
      <c r="I8" s="18" t="s">
        <v>237</v>
      </c>
      <c r="J8" s="9" t="s">
        <v>52</v>
      </c>
      <c r="K8" s="18" t="s">
        <v>202</v>
      </c>
      <c r="L8" s="13">
        <v>44712</v>
      </c>
      <c r="M8" s="13">
        <v>44715</v>
      </c>
      <c r="N8" s="5"/>
      <c r="O8" s="6"/>
      <c r="P8" s="6"/>
      <c r="Q8" s="11">
        <v>3</v>
      </c>
      <c r="R8" s="14">
        <v>166.03</v>
      </c>
      <c r="S8" s="11">
        <v>1</v>
      </c>
      <c r="T8" s="14">
        <v>49.82</v>
      </c>
      <c r="U8" s="14">
        <f t="shared" si="0"/>
        <v>547.91000000000008</v>
      </c>
      <c r="V8" s="35">
        <f t="shared" si="1"/>
        <v>547.91000000000008</v>
      </c>
      <c r="W8" s="6"/>
    </row>
    <row r="9" spans="1:23" ht="30" customHeight="1" x14ac:dyDescent="0.25">
      <c r="A9" s="9">
        <v>560800</v>
      </c>
      <c r="B9" s="9">
        <v>560801</v>
      </c>
      <c r="C9" s="22" t="s">
        <v>79</v>
      </c>
      <c r="D9" s="4">
        <v>3735</v>
      </c>
      <c r="E9" s="7" t="s">
        <v>80</v>
      </c>
      <c r="F9" s="8" t="s">
        <v>252</v>
      </c>
      <c r="G9" s="16" t="s">
        <v>45</v>
      </c>
      <c r="H9" s="9" t="s">
        <v>31</v>
      </c>
      <c r="I9" s="18" t="s">
        <v>237</v>
      </c>
      <c r="J9" s="9" t="s">
        <v>31</v>
      </c>
      <c r="K9" s="18" t="s">
        <v>197</v>
      </c>
      <c r="L9" s="13">
        <v>44704</v>
      </c>
      <c r="M9" s="13">
        <v>44708</v>
      </c>
      <c r="N9" s="5"/>
      <c r="O9" s="6"/>
      <c r="P9" s="6"/>
      <c r="Q9" s="11">
        <v>4</v>
      </c>
      <c r="R9" s="14">
        <v>54.01</v>
      </c>
      <c r="S9" s="11">
        <v>1</v>
      </c>
      <c r="T9" s="14">
        <v>17.52</v>
      </c>
      <c r="U9" s="14">
        <f t="shared" si="0"/>
        <v>233.56</v>
      </c>
      <c r="V9" s="15">
        <f t="shared" si="1"/>
        <v>233.56</v>
      </c>
      <c r="W9" s="6"/>
    </row>
    <row r="10" spans="1:23" ht="30" customHeight="1" x14ac:dyDescent="0.25">
      <c r="A10" s="9">
        <v>560800</v>
      </c>
      <c r="B10" s="9">
        <v>560801</v>
      </c>
      <c r="C10" s="22" t="s">
        <v>40</v>
      </c>
      <c r="D10" s="4" t="s">
        <v>41</v>
      </c>
      <c r="E10" s="19" t="s">
        <v>97</v>
      </c>
      <c r="F10" s="8" t="s">
        <v>253</v>
      </c>
      <c r="G10" s="16" t="s">
        <v>45</v>
      </c>
      <c r="H10" s="9" t="s">
        <v>31</v>
      </c>
      <c r="I10" s="18" t="s">
        <v>237</v>
      </c>
      <c r="J10" s="9" t="s">
        <v>31</v>
      </c>
      <c r="K10" s="18" t="s">
        <v>197</v>
      </c>
      <c r="L10" s="13">
        <v>44704</v>
      </c>
      <c r="M10" s="13">
        <v>44708</v>
      </c>
      <c r="N10" s="5"/>
      <c r="O10" s="6"/>
      <c r="P10" s="6"/>
      <c r="Q10" s="11">
        <v>4</v>
      </c>
      <c r="R10" s="14">
        <v>54.01</v>
      </c>
      <c r="S10" s="11"/>
      <c r="T10" s="14"/>
      <c r="U10" s="14">
        <f t="shared" ref="U10" si="4">(Q10*R10)+(S10*T10)</f>
        <v>216.04</v>
      </c>
      <c r="V10" s="15">
        <f t="shared" ref="V10" si="5">P10+U10</f>
        <v>216.04</v>
      </c>
      <c r="W10" s="6"/>
    </row>
    <row r="11" spans="1:23" ht="30" customHeight="1" x14ac:dyDescent="0.25">
      <c r="A11" s="9">
        <v>560800</v>
      </c>
      <c r="B11" s="9">
        <v>560801</v>
      </c>
      <c r="C11" s="25" t="s">
        <v>42</v>
      </c>
      <c r="D11" s="4" t="s">
        <v>43</v>
      </c>
      <c r="E11" s="7" t="s">
        <v>98</v>
      </c>
      <c r="F11" s="8" t="s">
        <v>253</v>
      </c>
      <c r="G11" s="16" t="s">
        <v>45</v>
      </c>
      <c r="H11" s="9" t="s">
        <v>31</v>
      </c>
      <c r="I11" s="18" t="s">
        <v>237</v>
      </c>
      <c r="J11" s="9" t="s">
        <v>31</v>
      </c>
      <c r="K11" s="18" t="s">
        <v>197</v>
      </c>
      <c r="L11" s="13">
        <v>44704</v>
      </c>
      <c r="M11" s="13">
        <v>44708</v>
      </c>
      <c r="N11" s="5"/>
      <c r="O11" s="6"/>
      <c r="P11" s="6"/>
      <c r="Q11" s="11">
        <v>4</v>
      </c>
      <c r="R11" s="14">
        <v>54.01</v>
      </c>
      <c r="S11" s="11"/>
      <c r="T11" s="14"/>
      <c r="U11" s="14">
        <f t="shared" ref="U11" si="6">(Q11*R11)+(S11*T11)</f>
        <v>216.04</v>
      </c>
      <c r="V11" s="15">
        <f t="shared" ref="V11" si="7">P11+U11</f>
        <v>216.04</v>
      </c>
      <c r="W11" s="6"/>
    </row>
    <row r="12" spans="1:23" x14ac:dyDescent="0.25">
      <c r="A12" s="9">
        <v>560800</v>
      </c>
      <c r="B12" s="9">
        <v>560801</v>
      </c>
      <c r="C12" s="1" t="s">
        <v>243</v>
      </c>
      <c r="D12" s="4" t="s">
        <v>240</v>
      </c>
      <c r="E12" s="36" t="s">
        <v>30</v>
      </c>
      <c r="F12" s="26" t="s">
        <v>242</v>
      </c>
      <c r="G12" s="16" t="s">
        <v>2</v>
      </c>
      <c r="H12" s="9" t="s">
        <v>31</v>
      </c>
      <c r="I12" s="18" t="s">
        <v>237</v>
      </c>
      <c r="J12" s="9" t="s">
        <v>228</v>
      </c>
      <c r="K12" s="18" t="s">
        <v>241</v>
      </c>
      <c r="L12" s="13">
        <v>44706</v>
      </c>
      <c r="M12" s="13">
        <v>44710</v>
      </c>
      <c r="N12" s="5"/>
      <c r="O12" s="6"/>
      <c r="P12" s="6"/>
      <c r="Q12" s="11">
        <v>4</v>
      </c>
      <c r="R12" s="14">
        <v>125.31</v>
      </c>
      <c r="S12" s="11">
        <v>1</v>
      </c>
      <c r="T12" s="14">
        <v>37.6</v>
      </c>
      <c r="U12" s="14">
        <f>(Q12*R12)+(S12*T12)</f>
        <v>538.84</v>
      </c>
      <c r="V12" s="35">
        <f>P12+U12</f>
        <v>538.84</v>
      </c>
      <c r="W12" s="6"/>
    </row>
    <row r="13" spans="1:23" ht="45" customHeight="1" x14ac:dyDescent="0.25">
      <c r="A13" s="9">
        <v>560800</v>
      </c>
      <c r="B13" s="9">
        <v>560801</v>
      </c>
      <c r="C13" s="25" t="s">
        <v>96</v>
      </c>
      <c r="D13" s="4" t="s">
        <v>53</v>
      </c>
      <c r="E13" s="7" t="s">
        <v>38</v>
      </c>
      <c r="F13" s="26" t="s">
        <v>247</v>
      </c>
      <c r="G13" s="16" t="s">
        <v>45</v>
      </c>
      <c r="H13" s="9" t="s">
        <v>31</v>
      </c>
      <c r="I13" s="18" t="s">
        <v>32</v>
      </c>
      <c r="J13" s="9" t="s">
        <v>31</v>
      </c>
      <c r="K13" s="18" t="s">
        <v>248</v>
      </c>
      <c r="L13" s="13">
        <v>44711</v>
      </c>
      <c r="M13" s="13">
        <v>44714</v>
      </c>
      <c r="N13" s="5"/>
      <c r="O13" s="6"/>
      <c r="P13" s="6"/>
      <c r="Q13" s="11">
        <v>3</v>
      </c>
      <c r="R13" s="14">
        <v>54.01</v>
      </c>
      <c r="S13" s="11">
        <v>1</v>
      </c>
      <c r="T13" s="14">
        <v>17.52</v>
      </c>
      <c r="U13" s="14">
        <f t="shared" ref="U13" si="8">(Q13*R13)+(S13*T13)</f>
        <v>179.55</v>
      </c>
      <c r="V13" s="15">
        <f t="shared" ref="V13" si="9">P13+U13</f>
        <v>179.55</v>
      </c>
      <c r="W13" s="6"/>
    </row>
    <row r="14" spans="1:23" ht="45" x14ac:dyDescent="0.25">
      <c r="A14" s="9">
        <v>560800</v>
      </c>
      <c r="B14" s="9">
        <v>560801</v>
      </c>
      <c r="C14" s="5" t="s">
        <v>262</v>
      </c>
      <c r="D14" s="4" t="s">
        <v>263</v>
      </c>
      <c r="E14" s="19" t="s">
        <v>38</v>
      </c>
      <c r="F14" s="8" t="s">
        <v>264</v>
      </c>
      <c r="G14" s="16" t="s">
        <v>45</v>
      </c>
      <c r="H14" s="9" t="s">
        <v>31</v>
      </c>
      <c r="I14" s="18" t="s">
        <v>237</v>
      </c>
      <c r="J14" s="9" t="s">
        <v>31</v>
      </c>
      <c r="K14" s="18" t="s">
        <v>265</v>
      </c>
      <c r="L14" s="13">
        <v>44697</v>
      </c>
      <c r="M14" s="13">
        <v>44697</v>
      </c>
      <c r="N14" s="5"/>
      <c r="O14" s="6"/>
      <c r="P14" s="6"/>
      <c r="Q14" s="11"/>
      <c r="R14" s="14"/>
      <c r="S14" s="11">
        <v>1</v>
      </c>
      <c r="T14" s="14">
        <v>17.52</v>
      </c>
      <c r="U14" s="14">
        <f>(Q14*R14)+(S14*T14)</f>
        <v>17.52</v>
      </c>
      <c r="V14" s="35">
        <f>P14+U14</f>
        <v>17.52</v>
      </c>
      <c r="W14" s="6"/>
    </row>
    <row r="15" spans="1:23" ht="45" x14ac:dyDescent="0.25">
      <c r="A15" s="9">
        <v>560800</v>
      </c>
      <c r="B15" s="9">
        <v>560801</v>
      </c>
      <c r="C15" s="5" t="s">
        <v>262</v>
      </c>
      <c r="D15" s="4" t="s">
        <v>263</v>
      </c>
      <c r="E15" s="19" t="s">
        <v>38</v>
      </c>
      <c r="F15" s="8" t="s">
        <v>264</v>
      </c>
      <c r="G15" s="16" t="s">
        <v>45</v>
      </c>
      <c r="H15" s="9" t="s">
        <v>31</v>
      </c>
      <c r="I15" s="18" t="s">
        <v>237</v>
      </c>
      <c r="J15" s="9" t="s">
        <v>31</v>
      </c>
      <c r="K15" s="18" t="s">
        <v>266</v>
      </c>
      <c r="L15" s="13">
        <v>44698</v>
      </c>
      <c r="M15" s="13">
        <v>44698</v>
      </c>
      <c r="N15" s="5"/>
      <c r="O15" s="6"/>
      <c r="P15" s="6"/>
      <c r="Q15" s="11"/>
      <c r="R15" s="14"/>
      <c r="S15" s="11">
        <v>1</v>
      </c>
      <c r="T15" s="14">
        <v>17.52</v>
      </c>
      <c r="U15" s="14">
        <f t="shared" ref="U15:U18" si="10">(Q15*R15)+(S15*T15)</f>
        <v>17.52</v>
      </c>
      <c r="V15" s="35">
        <f t="shared" ref="V15:V18" si="11">P15+U15</f>
        <v>17.52</v>
      </c>
      <c r="W15" s="6"/>
    </row>
    <row r="16" spans="1:23" ht="45" x14ac:dyDescent="0.25">
      <c r="A16" s="9">
        <v>560800</v>
      </c>
      <c r="B16" s="9">
        <v>560801</v>
      </c>
      <c r="C16" s="5" t="s">
        <v>262</v>
      </c>
      <c r="D16" s="4" t="s">
        <v>263</v>
      </c>
      <c r="E16" s="19" t="s">
        <v>38</v>
      </c>
      <c r="F16" s="8" t="s">
        <v>264</v>
      </c>
      <c r="G16" s="16" t="s">
        <v>45</v>
      </c>
      <c r="H16" s="9" t="s">
        <v>31</v>
      </c>
      <c r="I16" s="18" t="s">
        <v>237</v>
      </c>
      <c r="J16" s="9" t="s">
        <v>31</v>
      </c>
      <c r="K16" s="18" t="s">
        <v>267</v>
      </c>
      <c r="L16" s="13">
        <v>44699</v>
      </c>
      <c r="M16" s="13">
        <v>44699</v>
      </c>
      <c r="N16" s="5"/>
      <c r="O16" s="6"/>
      <c r="P16" s="6"/>
      <c r="Q16" s="11"/>
      <c r="R16" s="14"/>
      <c r="S16" s="11">
        <v>1</v>
      </c>
      <c r="T16" s="14">
        <v>17.52</v>
      </c>
      <c r="U16" s="14">
        <f t="shared" si="10"/>
        <v>17.52</v>
      </c>
      <c r="V16" s="35">
        <f t="shared" si="11"/>
        <v>17.52</v>
      </c>
      <c r="W16" s="6"/>
    </row>
    <row r="17" spans="1:23" ht="45" x14ac:dyDescent="0.25">
      <c r="A17" s="9">
        <v>560800</v>
      </c>
      <c r="B17" s="9">
        <v>560801</v>
      </c>
      <c r="C17" s="5" t="s">
        <v>262</v>
      </c>
      <c r="D17" s="4" t="s">
        <v>263</v>
      </c>
      <c r="E17" s="19" t="s">
        <v>38</v>
      </c>
      <c r="F17" s="8" t="s">
        <v>264</v>
      </c>
      <c r="G17" s="16" t="s">
        <v>45</v>
      </c>
      <c r="H17" s="9" t="s">
        <v>31</v>
      </c>
      <c r="I17" s="18" t="s">
        <v>237</v>
      </c>
      <c r="J17" s="9" t="s">
        <v>31</v>
      </c>
      <c r="K17" s="18" t="s">
        <v>268</v>
      </c>
      <c r="L17" s="13">
        <v>44700</v>
      </c>
      <c r="M17" s="13">
        <v>44700</v>
      </c>
      <c r="N17" s="5"/>
      <c r="O17" s="6"/>
      <c r="P17" s="6"/>
      <c r="Q17" s="11"/>
      <c r="R17" s="14"/>
      <c r="S17" s="11">
        <v>1</v>
      </c>
      <c r="T17" s="14">
        <v>17.52</v>
      </c>
      <c r="U17" s="14">
        <f t="shared" si="10"/>
        <v>17.52</v>
      </c>
      <c r="V17" s="35">
        <f t="shared" si="11"/>
        <v>17.52</v>
      </c>
      <c r="W17" s="6"/>
    </row>
    <row r="18" spans="1:23" ht="45" x14ac:dyDescent="0.25">
      <c r="A18" s="9">
        <v>560800</v>
      </c>
      <c r="B18" s="9">
        <v>560801</v>
      </c>
      <c r="C18" s="5" t="s">
        <v>262</v>
      </c>
      <c r="D18" s="4" t="s">
        <v>263</v>
      </c>
      <c r="E18" s="19" t="s">
        <v>38</v>
      </c>
      <c r="F18" s="8" t="s">
        <v>264</v>
      </c>
      <c r="G18" s="16" t="s">
        <v>45</v>
      </c>
      <c r="H18" s="9" t="s">
        <v>31</v>
      </c>
      <c r="I18" s="18" t="s">
        <v>237</v>
      </c>
      <c r="J18" s="9" t="s">
        <v>31</v>
      </c>
      <c r="K18" s="18" t="s">
        <v>269</v>
      </c>
      <c r="L18" s="13">
        <v>44701</v>
      </c>
      <c r="M18" s="13">
        <v>44701</v>
      </c>
      <c r="N18" s="5"/>
      <c r="O18" s="6"/>
      <c r="P18" s="6"/>
      <c r="Q18" s="11"/>
      <c r="R18" s="14"/>
      <c r="S18" s="11">
        <v>1</v>
      </c>
      <c r="T18" s="14">
        <v>17.52</v>
      </c>
      <c r="U18" s="14">
        <f t="shared" si="10"/>
        <v>17.52</v>
      </c>
      <c r="V18" s="35">
        <f t="shared" si="11"/>
        <v>17.52</v>
      </c>
      <c r="W18" s="6"/>
    </row>
    <row r="19" spans="1:23" x14ac:dyDescent="0.25">
      <c r="A19" s="9">
        <v>560800</v>
      </c>
      <c r="B19" s="9">
        <v>560801</v>
      </c>
      <c r="C19" s="25" t="s">
        <v>72</v>
      </c>
      <c r="D19" s="4" t="s">
        <v>73</v>
      </c>
      <c r="E19" s="7" t="s">
        <v>49</v>
      </c>
      <c r="F19" s="26" t="s">
        <v>258</v>
      </c>
      <c r="G19" s="16" t="s">
        <v>2</v>
      </c>
      <c r="H19" s="9" t="s">
        <v>31</v>
      </c>
      <c r="I19" s="18" t="s">
        <v>237</v>
      </c>
      <c r="J19" s="9" t="s">
        <v>70</v>
      </c>
      <c r="K19" s="18" t="s">
        <v>244</v>
      </c>
      <c r="L19" s="13">
        <v>44696</v>
      </c>
      <c r="M19" s="13">
        <v>44698</v>
      </c>
      <c r="N19" s="5"/>
      <c r="O19" s="6"/>
      <c r="P19" s="6"/>
      <c r="Q19" s="11">
        <v>2</v>
      </c>
      <c r="R19" s="14">
        <v>166.03</v>
      </c>
      <c r="S19" s="11"/>
      <c r="T19" s="14"/>
      <c r="U19" s="14">
        <f t="shared" ref="U19:U24" si="12">(Q19*R19)+(S19*T19)</f>
        <v>332.06</v>
      </c>
      <c r="V19" s="35">
        <f t="shared" ref="V19:V24" si="13">P19+U19</f>
        <v>332.06</v>
      </c>
      <c r="W19" s="6"/>
    </row>
    <row r="20" spans="1:23" x14ac:dyDescent="0.25">
      <c r="A20" s="9">
        <v>560800</v>
      </c>
      <c r="B20" s="9">
        <v>560801</v>
      </c>
      <c r="C20" s="25" t="s">
        <v>72</v>
      </c>
      <c r="D20" s="4" t="s">
        <v>73</v>
      </c>
      <c r="E20" s="7" t="s">
        <v>49</v>
      </c>
      <c r="F20" s="26" t="s">
        <v>258</v>
      </c>
      <c r="G20" s="16" t="s">
        <v>2</v>
      </c>
      <c r="H20" s="9" t="s">
        <v>31</v>
      </c>
      <c r="I20" s="18" t="s">
        <v>237</v>
      </c>
      <c r="J20" s="9" t="s">
        <v>52</v>
      </c>
      <c r="K20" s="18" t="s">
        <v>202</v>
      </c>
      <c r="L20" s="13">
        <v>44698</v>
      </c>
      <c r="M20" s="13">
        <v>44702</v>
      </c>
      <c r="N20" s="5"/>
      <c r="O20" s="6"/>
      <c r="P20" s="6"/>
      <c r="Q20" s="11">
        <v>4</v>
      </c>
      <c r="R20" s="14">
        <v>166.03</v>
      </c>
      <c r="S20" s="11">
        <v>1</v>
      </c>
      <c r="T20" s="14">
        <v>49.82</v>
      </c>
      <c r="U20" s="14">
        <f t="shared" si="12"/>
        <v>713.94</v>
      </c>
      <c r="V20" s="35">
        <f t="shared" si="13"/>
        <v>713.94</v>
      </c>
      <c r="W20" s="6"/>
    </row>
    <row r="21" spans="1:23" x14ac:dyDescent="0.25">
      <c r="A21" s="9">
        <v>560800</v>
      </c>
      <c r="B21" s="9">
        <v>560801</v>
      </c>
      <c r="C21" s="25" t="s">
        <v>72</v>
      </c>
      <c r="D21" s="4" t="s">
        <v>73</v>
      </c>
      <c r="E21" s="7" t="s">
        <v>49</v>
      </c>
      <c r="F21" s="26" t="s">
        <v>259</v>
      </c>
      <c r="G21" s="16" t="s">
        <v>2</v>
      </c>
      <c r="H21" s="9" t="s">
        <v>31</v>
      </c>
      <c r="I21" s="18" t="s">
        <v>237</v>
      </c>
      <c r="J21" s="9" t="s">
        <v>58</v>
      </c>
      <c r="K21" s="18" t="s">
        <v>257</v>
      </c>
      <c r="L21" s="13">
        <v>44703</v>
      </c>
      <c r="M21" s="13">
        <v>44707</v>
      </c>
      <c r="N21" s="5"/>
      <c r="O21" s="6"/>
      <c r="P21" s="6"/>
      <c r="Q21" s="11">
        <v>4</v>
      </c>
      <c r="R21" s="14">
        <v>166.03</v>
      </c>
      <c r="S21" s="11"/>
      <c r="T21" s="14"/>
      <c r="U21" s="14">
        <f t="shared" si="12"/>
        <v>664.12</v>
      </c>
      <c r="V21" s="35">
        <f t="shared" si="13"/>
        <v>664.12</v>
      </c>
      <c r="W21" s="6"/>
    </row>
    <row r="22" spans="1:23" x14ac:dyDescent="0.25">
      <c r="A22" s="9">
        <v>560800</v>
      </c>
      <c r="B22" s="9">
        <v>560801</v>
      </c>
      <c r="C22" s="25" t="s">
        <v>72</v>
      </c>
      <c r="D22" s="4" t="s">
        <v>73</v>
      </c>
      <c r="E22" s="7" t="s">
        <v>49</v>
      </c>
      <c r="F22" s="26" t="s">
        <v>246</v>
      </c>
      <c r="G22" s="16" t="s">
        <v>2</v>
      </c>
      <c r="H22" s="9" t="s">
        <v>31</v>
      </c>
      <c r="I22" s="18" t="s">
        <v>237</v>
      </c>
      <c r="J22" s="9" t="s">
        <v>228</v>
      </c>
      <c r="K22" s="18" t="s">
        <v>241</v>
      </c>
      <c r="L22" s="13">
        <v>44708</v>
      </c>
      <c r="M22" s="13">
        <v>44710</v>
      </c>
      <c r="N22" s="5"/>
      <c r="O22" s="6"/>
      <c r="P22" s="6"/>
      <c r="Q22" s="11">
        <v>2</v>
      </c>
      <c r="R22" s="14">
        <v>125.31</v>
      </c>
      <c r="S22" s="11">
        <v>1</v>
      </c>
      <c r="T22" s="14">
        <v>37.6</v>
      </c>
      <c r="U22" s="14">
        <f t="shared" si="12"/>
        <v>288.22000000000003</v>
      </c>
      <c r="V22" s="35">
        <f t="shared" si="13"/>
        <v>288.22000000000003</v>
      </c>
      <c r="W22" s="6"/>
    </row>
    <row r="23" spans="1:23" ht="30" x14ac:dyDescent="0.25">
      <c r="A23" s="9">
        <v>560800</v>
      </c>
      <c r="B23" s="9">
        <v>560801</v>
      </c>
      <c r="C23" s="22" t="s">
        <v>231</v>
      </c>
      <c r="D23" s="4" t="s">
        <v>82</v>
      </c>
      <c r="E23" s="36" t="s">
        <v>211</v>
      </c>
      <c r="F23" s="26" t="s">
        <v>256</v>
      </c>
      <c r="G23" s="16" t="s">
        <v>2</v>
      </c>
      <c r="H23" s="9" t="s">
        <v>31</v>
      </c>
      <c r="I23" s="18" t="s">
        <v>237</v>
      </c>
      <c r="J23" s="9" t="s">
        <v>58</v>
      </c>
      <c r="K23" s="18" t="s">
        <v>257</v>
      </c>
      <c r="L23" s="13">
        <v>44703</v>
      </c>
      <c r="M23" s="13">
        <v>44707</v>
      </c>
      <c r="N23" s="5"/>
      <c r="O23" s="6"/>
      <c r="P23" s="6"/>
      <c r="Q23" s="11">
        <v>4</v>
      </c>
      <c r="R23" s="14">
        <v>166.03</v>
      </c>
      <c r="S23" s="11">
        <v>1</v>
      </c>
      <c r="T23" s="14">
        <v>49.82</v>
      </c>
      <c r="U23" s="14">
        <f t="shared" si="12"/>
        <v>713.94</v>
      </c>
      <c r="V23" s="35">
        <f t="shared" si="13"/>
        <v>713.94</v>
      </c>
      <c r="W23" s="6"/>
    </row>
    <row r="24" spans="1:23" x14ac:dyDescent="0.25">
      <c r="A24" s="9">
        <v>560800</v>
      </c>
      <c r="B24" s="9">
        <v>560801</v>
      </c>
      <c r="C24" s="22" t="s">
        <v>136</v>
      </c>
      <c r="D24" s="4" t="s">
        <v>89</v>
      </c>
      <c r="E24" s="36" t="s">
        <v>211</v>
      </c>
      <c r="F24" s="26" t="s">
        <v>255</v>
      </c>
      <c r="G24" s="16" t="s">
        <v>2</v>
      </c>
      <c r="H24" s="9" t="s">
        <v>31</v>
      </c>
      <c r="I24" s="18" t="s">
        <v>237</v>
      </c>
      <c r="J24" s="9" t="s">
        <v>31</v>
      </c>
      <c r="K24" s="18" t="s">
        <v>254</v>
      </c>
      <c r="L24" s="13">
        <v>44698</v>
      </c>
      <c r="M24" s="13">
        <v>44704</v>
      </c>
      <c r="N24" s="5"/>
      <c r="O24" s="6"/>
      <c r="P24" s="6"/>
      <c r="Q24" s="11">
        <v>6</v>
      </c>
      <c r="R24" s="14">
        <v>54.01</v>
      </c>
      <c r="S24" s="11"/>
      <c r="T24" s="14"/>
      <c r="U24" s="14">
        <f t="shared" si="12"/>
        <v>324.06</v>
      </c>
      <c r="V24" s="35">
        <f t="shared" si="13"/>
        <v>324.06</v>
      </c>
      <c r="W24" s="6"/>
    </row>
    <row r="25" spans="1:23" x14ac:dyDescent="0.25">
      <c r="A25" s="9">
        <v>560800</v>
      </c>
      <c r="B25" s="9">
        <v>560801</v>
      </c>
      <c r="C25" s="22" t="s">
        <v>222</v>
      </c>
      <c r="D25" s="4" t="s">
        <v>223</v>
      </c>
      <c r="E25" s="18" t="s">
        <v>224</v>
      </c>
      <c r="F25" s="26" t="s">
        <v>255</v>
      </c>
      <c r="G25" s="16" t="s">
        <v>2</v>
      </c>
      <c r="H25" s="9" t="s">
        <v>31</v>
      </c>
      <c r="I25" s="18" t="s">
        <v>237</v>
      </c>
      <c r="J25" s="9" t="s">
        <v>31</v>
      </c>
      <c r="K25" s="18" t="s">
        <v>254</v>
      </c>
      <c r="L25" s="13">
        <v>44698</v>
      </c>
      <c r="M25" s="13">
        <v>44704</v>
      </c>
      <c r="N25" s="5"/>
      <c r="O25" s="6"/>
      <c r="P25" s="6"/>
      <c r="Q25" s="11">
        <v>6</v>
      </c>
      <c r="R25" s="14">
        <v>54.01</v>
      </c>
      <c r="S25" s="11"/>
      <c r="T25" s="14"/>
      <c r="U25" s="14">
        <f t="shared" ref="U25" si="14">(Q25*R25)+(S25*T25)</f>
        <v>324.06</v>
      </c>
      <c r="V25" s="35">
        <f t="shared" ref="V25" si="15">P25+U25</f>
        <v>324.06</v>
      </c>
      <c r="W25" s="6"/>
    </row>
    <row r="26" spans="1:23" ht="30" x14ac:dyDescent="0.25">
      <c r="A26" s="9">
        <v>560800</v>
      </c>
      <c r="B26" s="9">
        <v>560801</v>
      </c>
      <c r="C26" s="22" t="s">
        <v>222</v>
      </c>
      <c r="D26" s="4" t="s">
        <v>223</v>
      </c>
      <c r="E26" s="18" t="s">
        <v>224</v>
      </c>
      <c r="F26" s="26" t="s">
        <v>239</v>
      </c>
      <c r="G26" s="16" t="s">
        <v>2</v>
      </c>
      <c r="H26" s="9" t="s">
        <v>31</v>
      </c>
      <c r="I26" s="18" t="s">
        <v>237</v>
      </c>
      <c r="J26" s="9" t="s">
        <v>52</v>
      </c>
      <c r="K26" s="18" t="s">
        <v>202</v>
      </c>
      <c r="L26" s="13">
        <v>44708</v>
      </c>
      <c r="M26" s="13">
        <v>44711</v>
      </c>
      <c r="N26" s="5"/>
      <c r="O26" s="6"/>
      <c r="P26" s="6"/>
      <c r="Q26" s="11">
        <v>3</v>
      </c>
      <c r="R26" s="14">
        <v>166.03</v>
      </c>
      <c r="S26" s="11">
        <v>1</v>
      </c>
      <c r="T26" s="14">
        <v>49.82</v>
      </c>
      <c r="U26" s="14">
        <f>(Q26*R26)+(S26*T26)</f>
        <v>547.91000000000008</v>
      </c>
      <c r="V26" s="35">
        <f>P26+U26</f>
        <v>547.91000000000008</v>
      </c>
      <c r="W26" s="6"/>
    </row>
  </sheetData>
  <mergeCells count="25">
    <mergeCell ref="H3:I3"/>
    <mergeCell ref="A1:W1"/>
    <mergeCell ref="A2:B2"/>
    <mergeCell ref="C2:E2"/>
    <mergeCell ref="F2:M2"/>
    <mergeCell ref="N2:P2"/>
    <mergeCell ref="Q2:U2"/>
    <mergeCell ref="V2:V4"/>
    <mergeCell ref="W2:W4"/>
    <mergeCell ref="A3:A4"/>
    <mergeCell ref="B3:B4"/>
    <mergeCell ref="C3:C4"/>
    <mergeCell ref="D3:D4"/>
    <mergeCell ref="E3:E4"/>
    <mergeCell ref="F3:F4"/>
    <mergeCell ref="G3:G4"/>
    <mergeCell ref="Q3:R3"/>
    <mergeCell ref="S3:T3"/>
    <mergeCell ref="U3:U4"/>
    <mergeCell ref="J3:K3"/>
    <mergeCell ref="L3:L4"/>
    <mergeCell ref="M3:M4"/>
    <mergeCell ref="N3:N4"/>
    <mergeCell ref="O3:O4"/>
    <mergeCell ref="P3:P4"/>
  </mergeCells>
  <pageMargins left="0.511811024" right="0.511811024" top="0.78740157499999996" bottom="0.78740157499999996" header="0.31496062000000002" footer="0.31496062000000002"/>
  <pageSetup paperSize="9" scale="2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32"/>
  <sheetViews>
    <sheetView view="pageBreakPreview" zoomScaleNormal="80" zoomScaleSheetLayoutView="100" workbookViewId="0">
      <selection sqref="A1:W1"/>
    </sheetView>
  </sheetViews>
  <sheetFormatPr defaultRowHeight="15" x14ac:dyDescent="0.25"/>
  <cols>
    <col min="1" max="1" width="11" style="1" customWidth="1"/>
    <col min="2" max="2" width="12.85546875" style="1" customWidth="1"/>
    <col min="3" max="3" width="48.42578125" style="1" bestFit="1" customWidth="1"/>
    <col min="4" max="4" width="9.5703125" style="12" customWidth="1"/>
    <col min="5" max="5" width="34.85546875" style="17" customWidth="1"/>
    <col min="6" max="6" width="67" style="10" customWidth="1"/>
    <col min="7" max="7" width="13.85546875" style="17" customWidth="1"/>
    <col min="8" max="8" width="5.7109375" style="12" customWidth="1"/>
    <col min="9" max="9" width="18.140625" style="12" customWidth="1"/>
    <col min="10" max="10" width="4.85546875" style="12" customWidth="1"/>
    <col min="11" max="11" width="23.42578125" style="17" customWidth="1"/>
    <col min="12" max="13" width="11.85546875" style="12" bestFit="1" customWidth="1"/>
    <col min="14" max="14" width="10.28515625" style="1" hidden="1" customWidth="1"/>
    <col min="15" max="15" width="12" style="1" hidden="1" customWidth="1"/>
    <col min="16" max="16" width="9.42578125" style="1" hidden="1" customWidth="1"/>
    <col min="17" max="17" width="7.42578125" style="12" customWidth="1"/>
    <col min="18" max="18" width="9.28515625" style="45" customWidth="1"/>
    <col min="19" max="19" width="6.7109375" style="12" customWidth="1"/>
    <col min="20" max="20" width="9.42578125" style="1" customWidth="1"/>
    <col min="21" max="21" width="12.28515625" style="1" customWidth="1"/>
    <col min="22" max="22" width="10.5703125" style="1" bestFit="1" customWidth="1"/>
    <col min="23" max="23" width="14" style="1" bestFit="1" customWidth="1"/>
    <col min="24" max="24" width="9.85546875" style="1" bestFit="1" customWidth="1"/>
    <col min="25" max="257" width="9.140625" style="1"/>
    <col min="258" max="258" width="50.28515625" style="1" customWidth="1"/>
    <col min="259" max="259" width="9.140625" style="1"/>
    <col min="260" max="260" width="20.42578125" style="1" customWidth="1"/>
    <col min="261" max="261" width="79.85546875" style="1" customWidth="1"/>
    <col min="262" max="265" width="9.140625" style="1"/>
    <col min="266" max="266" width="20.28515625" style="1" customWidth="1"/>
    <col min="267" max="272" width="9.140625" style="1"/>
    <col min="273" max="273" width="11.42578125" style="1" customWidth="1"/>
    <col min="274" max="274" width="9.140625" style="1"/>
    <col min="275" max="275" width="11" style="1" customWidth="1"/>
    <col min="276" max="513" width="9.140625" style="1"/>
    <col min="514" max="514" width="50.28515625" style="1" customWidth="1"/>
    <col min="515" max="515" width="9.140625" style="1"/>
    <col min="516" max="516" width="20.42578125" style="1" customWidth="1"/>
    <col min="517" max="517" width="79.85546875" style="1" customWidth="1"/>
    <col min="518" max="521" width="9.140625" style="1"/>
    <col min="522" max="522" width="20.28515625" style="1" customWidth="1"/>
    <col min="523" max="528" width="9.140625" style="1"/>
    <col min="529" max="529" width="11.42578125" style="1" customWidth="1"/>
    <col min="530" max="530" width="9.140625" style="1"/>
    <col min="531" max="531" width="11" style="1" customWidth="1"/>
    <col min="532" max="769" width="9.140625" style="1"/>
    <col min="770" max="770" width="50.28515625" style="1" customWidth="1"/>
    <col min="771" max="771" width="9.140625" style="1"/>
    <col min="772" max="772" width="20.42578125" style="1" customWidth="1"/>
    <col min="773" max="773" width="79.85546875" style="1" customWidth="1"/>
    <col min="774" max="777" width="9.140625" style="1"/>
    <col min="778" max="778" width="20.28515625" style="1" customWidth="1"/>
    <col min="779" max="784" width="9.140625" style="1"/>
    <col min="785" max="785" width="11.42578125" style="1" customWidth="1"/>
    <col min="786" max="786" width="9.140625" style="1"/>
    <col min="787" max="787" width="11" style="1" customWidth="1"/>
    <col min="788" max="1025" width="9.140625" style="1"/>
    <col min="1026" max="1026" width="50.28515625" style="1" customWidth="1"/>
    <col min="1027" max="1027" width="9.140625" style="1"/>
    <col min="1028" max="1028" width="20.42578125" style="1" customWidth="1"/>
    <col min="1029" max="1029" width="79.85546875" style="1" customWidth="1"/>
    <col min="1030" max="1033" width="9.140625" style="1"/>
    <col min="1034" max="1034" width="20.28515625" style="1" customWidth="1"/>
    <col min="1035" max="1040" width="9.140625" style="1"/>
    <col min="1041" max="1041" width="11.42578125" style="1" customWidth="1"/>
    <col min="1042" max="1042" width="9.140625" style="1"/>
    <col min="1043" max="1043" width="11" style="1" customWidth="1"/>
    <col min="1044" max="1281" width="9.140625" style="1"/>
    <col min="1282" max="1282" width="50.28515625" style="1" customWidth="1"/>
    <col min="1283" max="1283" width="9.140625" style="1"/>
    <col min="1284" max="1284" width="20.42578125" style="1" customWidth="1"/>
    <col min="1285" max="1285" width="79.85546875" style="1" customWidth="1"/>
    <col min="1286" max="1289" width="9.140625" style="1"/>
    <col min="1290" max="1290" width="20.28515625" style="1" customWidth="1"/>
    <col min="1291" max="1296" width="9.140625" style="1"/>
    <col min="1297" max="1297" width="11.42578125" style="1" customWidth="1"/>
    <col min="1298" max="1298" width="9.140625" style="1"/>
    <col min="1299" max="1299" width="11" style="1" customWidth="1"/>
    <col min="1300" max="1537" width="9.140625" style="1"/>
    <col min="1538" max="1538" width="50.28515625" style="1" customWidth="1"/>
    <col min="1539" max="1539" width="9.140625" style="1"/>
    <col min="1540" max="1540" width="20.42578125" style="1" customWidth="1"/>
    <col min="1541" max="1541" width="79.85546875" style="1" customWidth="1"/>
    <col min="1542" max="1545" width="9.140625" style="1"/>
    <col min="1546" max="1546" width="20.28515625" style="1" customWidth="1"/>
    <col min="1547" max="1552" width="9.140625" style="1"/>
    <col min="1553" max="1553" width="11.42578125" style="1" customWidth="1"/>
    <col min="1554" max="1554" width="9.140625" style="1"/>
    <col min="1555" max="1555" width="11" style="1" customWidth="1"/>
    <col min="1556" max="1793" width="9.140625" style="1"/>
    <col min="1794" max="1794" width="50.28515625" style="1" customWidth="1"/>
    <col min="1795" max="1795" width="9.140625" style="1"/>
    <col min="1796" max="1796" width="20.42578125" style="1" customWidth="1"/>
    <col min="1797" max="1797" width="79.85546875" style="1" customWidth="1"/>
    <col min="1798" max="1801" width="9.140625" style="1"/>
    <col min="1802" max="1802" width="20.28515625" style="1" customWidth="1"/>
    <col min="1803" max="1808" width="9.140625" style="1"/>
    <col min="1809" max="1809" width="11.42578125" style="1" customWidth="1"/>
    <col min="1810" max="1810" width="9.140625" style="1"/>
    <col min="1811" max="1811" width="11" style="1" customWidth="1"/>
    <col min="1812" max="2049" width="9.140625" style="1"/>
    <col min="2050" max="2050" width="50.28515625" style="1" customWidth="1"/>
    <col min="2051" max="2051" width="9.140625" style="1"/>
    <col min="2052" max="2052" width="20.42578125" style="1" customWidth="1"/>
    <col min="2053" max="2053" width="79.85546875" style="1" customWidth="1"/>
    <col min="2054" max="2057" width="9.140625" style="1"/>
    <col min="2058" max="2058" width="20.28515625" style="1" customWidth="1"/>
    <col min="2059" max="2064" width="9.140625" style="1"/>
    <col min="2065" max="2065" width="11.42578125" style="1" customWidth="1"/>
    <col min="2066" max="2066" width="9.140625" style="1"/>
    <col min="2067" max="2067" width="11" style="1" customWidth="1"/>
    <col min="2068" max="2305" width="9.140625" style="1"/>
    <col min="2306" max="2306" width="50.28515625" style="1" customWidth="1"/>
    <col min="2307" max="2307" width="9.140625" style="1"/>
    <col min="2308" max="2308" width="20.42578125" style="1" customWidth="1"/>
    <col min="2309" max="2309" width="79.85546875" style="1" customWidth="1"/>
    <col min="2310" max="2313" width="9.140625" style="1"/>
    <col min="2314" max="2314" width="20.28515625" style="1" customWidth="1"/>
    <col min="2315" max="2320" width="9.140625" style="1"/>
    <col min="2321" max="2321" width="11.42578125" style="1" customWidth="1"/>
    <col min="2322" max="2322" width="9.140625" style="1"/>
    <col min="2323" max="2323" width="11" style="1" customWidth="1"/>
    <col min="2324" max="2561" width="9.140625" style="1"/>
    <col min="2562" max="2562" width="50.28515625" style="1" customWidth="1"/>
    <col min="2563" max="2563" width="9.140625" style="1"/>
    <col min="2564" max="2564" width="20.42578125" style="1" customWidth="1"/>
    <col min="2565" max="2565" width="79.85546875" style="1" customWidth="1"/>
    <col min="2566" max="2569" width="9.140625" style="1"/>
    <col min="2570" max="2570" width="20.28515625" style="1" customWidth="1"/>
    <col min="2571" max="2576" width="9.140625" style="1"/>
    <col min="2577" max="2577" width="11.42578125" style="1" customWidth="1"/>
    <col min="2578" max="2578" width="9.140625" style="1"/>
    <col min="2579" max="2579" width="11" style="1" customWidth="1"/>
    <col min="2580" max="2817" width="9.140625" style="1"/>
    <col min="2818" max="2818" width="50.28515625" style="1" customWidth="1"/>
    <col min="2819" max="2819" width="9.140625" style="1"/>
    <col min="2820" max="2820" width="20.42578125" style="1" customWidth="1"/>
    <col min="2821" max="2821" width="79.85546875" style="1" customWidth="1"/>
    <col min="2822" max="2825" width="9.140625" style="1"/>
    <col min="2826" max="2826" width="20.28515625" style="1" customWidth="1"/>
    <col min="2827" max="2832" width="9.140625" style="1"/>
    <col min="2833" max="2833" width="11.42578125" style="1" customWidth="1"/>
    <col min="2834" max="2834" width="9.140625" style="1"/>
    <col min="2835" max="2835" width="11" style="1" customWidth="1"/>
    <col min="2836" max="3073" width="9.140625" style="1"/>
    <col min="3074" max="3074" width="50.28515625" style="1" customWidth="1"/>
    <col min="3075" max="3075" width="9.140625" style="1"/>
    <col min="3076" max="3076" width="20.42578125" style="1" customWidth="1"/>
    <col min="3077" max="3077" width="79.85546875" style="1" customWidth="1"/>
    <col min="3078" max="3081" width="9.140625" style="1"/>
    <col min="3082" max="3082" width="20.28515625" style="1" customWidth="1"/>
    <col min="3083" max="3088" width="9.140625" style="1"/>
    <col min="3089" max="3089" width="11.42578125" style="1" customWidth="1"/>
    <col min="3090" max="3090" width="9.140625" style="1"/>
    <col min="3091" max="3091" width="11" style="1" customWidth="1"/>
    <col min="3092" max="3329" width="9.140625" style="1"/>
    <col min="3330" max="3330" width="50.28515625" style="1" customWidth="1"/>
    <col min="3331" max="3331" width="9.140625" style="1"/>
    <col min="3332" max="3332" width="20.42578125" style="1" customWidth="1"/>
    <col min="3333" max="3333" width="79.85546875" style="1" customWidth="1"/>
    <col min="3334" max="3337" width="9.140625" style="1"/>
    <col min="3338" max="3338" width="20.28515625" style="1" customWidth="1"/>
    <col min="3339" max="3344" width="9.140625" style="1"/>
    <col min="3345" max="3345" width="11.42578125" style="1" customWidth="1"/>
    <col min="3346" max="3346" width="9.140625" style="1"/>
    <col min="3347" max="3347" width="11" style="1" customWidth="1"/>
    <col min="3348" max="3585" width="9.140625" style="1"/>
    <col min="3586" max="3586" width="50.28515625" style="1" customWidth="1"/>
    <col min="3587" max="3587" width="9.140625" style="1"/>
    <col min="3588" max="3588" width="20.42578125" style="1" customWidth="1"/>
    <col min="3589" max="3589" width="79.85546875" style="1" customWidth="1"/>
    <col min="3590" max="3593" width="9.140625" style="1"/>
    <col min="3594" max="3594" width="20.28515625" style="1" customWidth="1"/>
    <col min="3595" max="3600" width="9.140625" style="1"/>
    <col min="3601" max="3601" width="11.42578125" style="1" customWidth="1"/>
    <col min="3602" max="3602" width="9.140625" style="1"/>
    <col min="3603" max="3603" width="11" style="1" customWidth="1"/>
    <col min="3604" max="3841" width="9.140625" style="1"/>
    <col min="3842" max="3842" width="50.28515625" style="1" customWidth="1"/>
    <col min="3843" max="3843" width="9.140625" style="1"/>
    <col min="3844" max="3844" width="20.42578125" style="1" customWidth="1"/>
    <col min="3845" max="3845" width="79.85546875" style="1" customWidth="1"/>
    <col min="3846" max="3849" width="9.140625" style="1"/>
    <col min="3850" max="3850" width="20.28515625" style="1" customWidth="1"/>
    <col min="3851" max="3856" width="9.140625" style="1"/>
    <col min="3857" max="3857" width="11.42578125" style="1" customWidth="1"/>
    <col min="3858" max="3858" width="9.140625" style="1"/>
    <col min="3859" max="3859" width="11" style="1" customWidth="1"/>
    <col min="3860" max="4097" width="9.140625" style="1"/>
    <col min="4098" max="4098" width="50.28515625" style="1" customWidth="1"/>
    <col min="4099" max="4099" width="9.140625" style="1"/>
    <col min="4100" max="4100" width="20.42578125" style="1" customWidth="1"/>
    <col min="4101" max="4101" width="79.85546875" style="1" customWidth="1"/>
    <col min="4102" max="4105" width="9.140625" style="1"/>
    <col min="4106" max="4106" width="20.28515625" style="1" customWidth="1"/>
    <col min="4107" max="4112" width="9.140625" style="1"/>
    <col min="4113" max="4113" width="11.42578125" style="1" customWidth="1"/>
    <col min="4114" max="4114" width="9.140625" style="1"/>
    <col min="4115" max="4115" width="11" style="1" customWidth="1"/>
    <col min="4116" max="4353" width="9.140625" style="1"/>
    <col min="4354" max="4354" width="50.28515625" style="1" customWidth="1"/>
    <col min="4355" max="4355" width="9.140625" style="1"/>
    <col min="4356" max="4356" width="20.42578125" style="1" customWidth="1"/>
    <col min="4357" max="4357" width="79.85546875" style="1" customWidth="1"/>
    <col min="4358" max="4361" width="9.140625" style="1"/>
    <col min="4362" max="4362" width="20.28515625" style="1" customWidth="1"/>
    <col min="4363" max="4368" width="9.140625" style="1"/>
    <col min="4369" max="4369" width="11.42578125" style="1" customWidth="1"/>
    <col min="4370" max="4370" width="9.140625" style="1"/>
    <col min="4371" max="4371" width="11" style="1" customWidth="1"/>
    <col min="4372" max="4609" width="9.140625" style="1"/>
    <col min="4610" max="4610" width="50.28515625" style="1" customWidth="1"/>
    <col min="4611" max="4611" width="9.140625" style="1"/>
    <col min="4612" max="4612" width="20.42578125" style="1" customWidth="1"/>
    <col min="4613" max="4613" width="79.85546875" style="1" customWidth="1"/>
    <col min="4614" max="4617" width="9.140625" style="1"/>
    <col min="4618" max="4618" width="20.28515625" style="1" customWidth="1"/>
    <col min="4619" max="4624" width="9.140625" style="1"/>
    <col min="4625" max="4625" width="11.42578125" style="1" customWidth="1"/>
    <col min="4626" max="4626" width="9.140625" style="1"/>
    <col min="4627" max="4627" width="11" style="1" customWidth="1"/>
    <col min="4628" max="4865" width="9.140625" style="1"/>
    <col min="4866" max="4866" width="50.28515625" style="1" customWidth="1"/>
    <col min="4867" max="4867" width="9.140625" style="1"/>
    <col min="4868" max="4868" width="20.42578125" style="1" customWidth="1"/>
    <col min="4869" max="4869" width="79.85546875" style="1" customWidth="1"/>
    <col min="4870" max="4873" width="9.140625" style="1"/>
    <col min="4874" max="4874" width="20.28515625" style="1" customWidth="1"/>
    <col min="4875" max="4880" width="9.140625" style="1"/>
    <col min="4881" max="4881" width="11.42578125" style="1" customWidth="1"/>
    <col min="4882" max="4882" width="9.140625" style="1"/>
    <col min="4883" max="4883" width="11" style="1" customWidth="1"/>
    <col min="4884" max="5121" width="9.140625" style="1"/>
    <col min="5122" max="5122" width="50.28515625" style="1" customWidth="1"/>
    <col min="5123" max="5123" width="9.140625" style="1"/>
    <col min="5124" max="5124" width="20.42578125" style="1" customWidth="1"/>
    <col min="5125" max="5125" width="79.85546875" style="1" customWidth="1"/>
    <col min="5126" max="5129" width="9.140625" style="1"/>
    <col min="5130" max="5130" width="20.28515625" style="1" customWidth="1"/>
    <col min="5131" max="5136" width="9.140625" style="1"/>
    <col min="5137" max="5137" width="11.42578125" style="1" customWidth="1"/>
    <col min="5138" max="5138" width="9.140625" style="1"/>
    <col min="5139" max="5139" width="11" style="1" customWidth="1"/>
    <col min="5140" max="5377" width="9.140625" style="1"/>
    <col min="5378" max="5378" width="50.28515625" style="1" customWidth="1"/>
    <col min="5379" max="5379" width="9.140625" style="1"/>
    <col min="5380" max="5380" width="20.42578125" style="1" customWidth="1"/>
    <col min="5381" max="5381" width="79.85546875" style="1" customWidth="1"/>
    <col min="5382" max="5385" width="9.140625" style="1"/>
    <col min="5386" max="5386" width="20.28515625" style="1" customWidth="1"/>
    <col min="5387" max="5392" width="9.140625" style="1"/>
    <col min="5393" max="5393" width="11.42578125" style="1" customWidth="1"/>
    <col min="5394" max="5394" width="9.140625" style="1"/>
    <col min="5395" max="5395" width="11" style="1" customWidth="1"/>
    <col min="5396" max="5633" width="9.140625" style="1"/>
    <col min="5634" max="5634" width="50.28515625" style="1" customWidth="1"/>
    <col min="5635" max="5635" width="9.140625" style="1"/>
    <col min="5636" max="5636" width="20.42578125" style="1" customWidth="1"/>
    <col min="5637" max="5637" width="79.85546875" style="1" customWidth="1"/>
    <col min="5638" max="5641" width="9.140625" style="1"/>
    <col min="5642" max="5642" width="20.28515625" style="1" customWidth="1"/>
    <col min="5643" max="5648" width="9.140625" style="1"/>
    <col min="5649" max="5649" width="11.42578125" style="1" customWidth="1"/>
    <col min="5650" max="5650" width="9.140625" style="1"/>
    <col min="5651" max="5651" width="11" style="1" customWidth="1"/>
    <col min="5652" max="5889" width="9.140625" style="1"/>
    <col min="5890" max="5890" width="50.28515625" style="1" customWidth="1"/>
    <col min="5891" max="5891" width="9.140625" style="1"/>
    <col min="5892" max="5892" width="20.42578125" style="1" customWidth="1"/>
    <col min="5893" max="5893" width="79.85546875" style="1" customWidth="1"/>
    <col min="5894" max="5897" width="9.140625" style="1"/>
    <col min="5898" max="5898" width="20.28515625" style="1" customWidth="1"/>
    <col min="5899" max="5904" width="9.140625" style="1"/>
    <col min="5905" max="5905" width="11.42578125" style="1" customWidth="1"/>
    <col min="5906" max="5906" width="9.140625" style="1"/>
    <col min="5907" max="5907" width="11" style="1" customWidth="1"/>
    <col min="5908" max="6145" width="9.140625" style="1"/>
    <col min="6146" max="6146" width="50.28515625" style="1" customWidth="1"/>
    <col min="6147" max="6147" width="9.140625" style="1"/>
    <col min="6148" max="6148" width="20.42578125" style="1" customWidth="1"/>
    <col min="6149" max="6149" width="79.85546875" style="1" customWidth="1"/>
    <col min="6150" max="6153" width="9.140625" style="1"/>
    <col min="6154" max="6154" width="20.28515625" style="1" customWidth="1"/>
    <col min="6155" max="6160" width="9.140625" style="1"/>
    <col min="6161" max="6161" width="11.42578125" style="1" customWidth="1"/>
    <col min="6162" max="6162" width="9.140625" style="1"/>
    <col min="6163" max="6163" width="11" style="1" customWidth="1"/>
    <col min="6164" max="6401" width="9.140625" style="1"/>
    <col min="6402" max="6402" width="50.28515625" style="1" customWidth="1"/>
    <col min="6403" max="6403" width="9.140625" style="1"/>
    <col min="6404" max="6404" width="20.42578125" style="1" customWidth="1"/>
    <col min="6405" max="6405" width="79.85546875" style="1" customWidth="1"/>
    <col min="6406" max="6409" width="9.140625" style="1"/>
    <col min="6410" max="6410" width="20.28515625" style="1" customWidth="1"/>
    <col min="6411" max="6416" width="9.140625" style="1"/>
    <col min="6417" max="6417" width="11.42578125" style="1" customWidth="1"/>
    <col min="6418" max="6418" width="9.140625" style="1"/>
    <col min="6419" max="6419" width="11" style="1" customWidth="1"/>
    <col min="6420" max="6657" width="9.140625" style="1"/>
    <col min="6658" max="6658" width="50.28515625" style="1" customWidth="1"/>
    <col min="6659" max="6659" width="9.140625" style="1"/>
    <col min="6660" max="6660" width="20.42578125" style="1" customWidth="1"/>
    <col min="6661" max="6661" width="79.85546875" style="1" customWidth="1"/>
    <col min="6662" max="6665" width="9.140625" style="1"/>
    <col min="6666" max="6666" width="20.28515625" style="1" customWidth="1"/>
    <col min="6667" max="6672" width="9.140625" style="1"/>
    <col min="6673" max="6673" width="11.42578125" style="1" customWidth="1"/>
    <col min="6674" max="6674" width="9.140625" style="1"/>
    <col min="6675" max="6675" width="11" style="1" customWidth="1"/>
    <col min="6676" max="6913" width="9.140625" style="1"/>
    <col min="6914" max="6914" width="50.28515625" style="1" customWidth="1"/>
    <col min="6915" max="6915" width="9.140625" style="1"/>
    <col min="6916" max="6916" width="20.42578125" style="1" customWidth="1"/>
    <col min="6917" max="6917" width="79.85546875" style="1" customWidth="1"/>
    <col min="6918" max="6921" width="9.140625" style="1"/>
    <col min="6922" max="6922" width="20.28515625" style="1" customWidth="1"/>
    <col min="6923" max="6928" width="9.140625" style="1"/>
    <col min="6929" max="6929" width="11.42578125" style="1" customWidth="1"/>
    <col min="6930" max="6930" width="9.140625" style="1"/>
    <col min="6931" max="6931" width="11" style="1" customWidth="1"/>
    <col min="6932" max="7169" width="9.140625" style="1"/>
    <col min="7170" max="7170" width="50.28515625" style="1" customWidth="1"/>
    <col min="7171" max="7171" width="9.140625" style="1"/>
    <col min="7172" max="7172" width="20.42578125" style="1" customWidth="1"/>
    <col min="7173" max="7173" width="79.85546875" style="1" customWidth="1"/>
    <col min="7174" max="7177" width="9.140625" style="1"/>
    <col min="7178" max="7178" width="20.28515625" style="1" customWidth="1"/>
    <col min="7179" max="7184" width="9.140625" style="1"/>
    <col min="7185" max="7185" width="11.42578125" style="1" customWidth="1"/>
    <col min="7186" max="7186" width="9.140625" style="1"/>
    <col min="7187" max="7187" width="11" style="1" customWidth="1"/>
    <col min="7188" max="7425" width="9.140625" style="1"/>
    <col min="7426" max="7426" width="50.28515625" style="1" customWidth="1"/>
    <col min="7427" max="7427" width="9.140625" style="1"/>
    <col min="7428" max="7428" width="20.42578125" style="1" customWidth="1"/>
    <col min="7429" max="7429" width="79.85546875" style="1" customWidth="1"/>
    <col min="7430" max="7433" width="9.140625" style="1"/>
    <col min="7434" max="7434" width="20.28515625" style="1" customWidth="1"/>
    <col min="7435" max="7440" width="9.140625" style="1"/>
    <col min="7441" max="7441" width="11.42578125" style="1" customWidth="1"/>
    <col min="7442" max="7442" width="9.140625" style="1"/>
    <col min="7443" max="7443" width="11" style="1" customWidth="1"/>
    <col min="7444" max="7681" width="9.140625" style="1"/>
    <col min="7682" max="7682" width="50.28515625" style="1" customWidth="1"/>
    <col min="7683" max="7683" width="9.140625" style="1"/>
    <col min="7684" max="7684" width="20.42578125" style="1" customWidth="1"/>
    <col min="7685" max="7685" width="79.85546875" style="1" customWidth="1"/>
    <col min="7686" max="7689" width="9.140625" style="1"/>
    <col min="7690" max="7690" width="20.28515625" style="1" customWidth="1"/>
    <col min="7691" max="7696" width="9.140625" style="1"/>
    <col min="7697" max="7697" width="11.42578125" style="1" customWidth="1"/>
    <col min="7698" max="7698" width="9.140625" style="1"/>
    <col min="7699" max="7699" width="11" style="1" customWidth="1"/>
    <col min="7700" max="7937" width="9.140625" style="1"/>
    <col min="7938" max="7938" width="50.28515625" style="1" customWidth="1"/>
    <col min="7939" max="7939" width="9.140625" style="1"/>
    <col min="7940" max="7940" width="20.42578125" style="1" customWidth="1"/>
    <col min="7941" max="7941" width="79.85546875" style="1" customWidth="1"/>
    <col min="7942" max="7945" width="9.140625" style="1"/>
    <col min="7946" max="7946" width="20.28515625" style="1" customWidth="1"/>
    <col min="7947" max="7952" width="9.140625" style="1"/>
    <col min="7953" max="7953" width="11.42578125" style="1" customWidth="1"/>
    <col min="7954" max="7954" width="9.140625" style="1"/>
    <col min="7955" max="7955" width="11" style="1" customWidth="1"/>
    <col min="7956" max="8193" width="9.140625" style="1"/>
    <col min="8194" max="8194" width="50.28515625" style="1" customWidth="1"/>
    <col min="8195" max="8195" width="9.140625" style="1"/>
    <col min="8196" max="8196" width="20.42578125" style="1" customWidth="1"/>
    <col min="8197" max="8197" width="79.85546875" style="1" customWidth="1"/>
    <col min="8198" max="8201" width="9.140625" style="1"/>
    <col min="8202" max="8202" width="20.28515625" style="1" customWidth="1"/>
    <col min="8203" max="8208" width="9.140625" style="1"/>
    <col min="8209" max="8209" width="11.42578125" style="1" customWidth="1"/>
    <col min="8210" max="8210" width="9.140625" style="1"/>
    <col min="8211" max="8211" width="11" style="1" customWidth="1"/>
    <col min="8212" max="8449" width="9.140625" style="1"/>
    <col min="8450" max="8450" width="50.28515625" style="1" customWidth="1"/>
    <col min="8451" max="8451" width="9.140625" style="1"/>
    <col min="8452" max="8452" width="20.42578125" style="1" customWidth="1"/>
    <col min="8453" max="8453" width="79.85546875" style="1" customWidth="1"/>
    <col min="8454" max="8457" width="9.140625" style="1"/>
    <col min="8458" max="8458" width="20.28515625" style="1" customWidth="1"/>
    <col min="8459" max="8464" width="9.140625" style="1"/>
    <col min="8465" max="8465" width="11.42578125" style="1" customWidth="1"/>
    <col min="8466" max="8466" width="9.140625" style="1"/>
    <col min="8467" max="8467" width="11" style="1" customWidth="1"/>
    <col min="8468" max="8705" width="9.140625" style="1"/>
    <col min="8706" max="8706" width="50.28515625" style="1" customWidth="1"/>
    <col min="8707" max="8707" width="9.140625" style="1"/>
    <col min="8708" max="8708" width="20.42578125" style="1" customWidth="1"/>
    <col min="8709" max="8709" width="79.85546875" style="1" customWidth="1"/>
    <col min="8710" max="8713" width="9.140625" style="1"/>
    <col min="8714" max="8714" width="20.28515625" style="1" customWidth="1"/>
    <col min="8715" max="8720" width="9.140625" style="1"/>
    <col min="8721" max="8721" width="11.42578125" style="1" customWidth="1"/>
    <col min="8722" max="8722" width="9.140625" style="1"/>
    <col min="8723" max="8723" width="11" style="1" customWidth="1"/>
    <col min="8724" max="8961" width="9.140625" style="1"/>
    <col min="8962" max="8962" width="50.28515625" style="1" customWidth="1"/>
    <col min="8963" max="8963" width="9.140625" style="1"/>
    <col min="8964" max="8964" width="20.42578125" style="1" customWidth="1"/>
    <col min="8965" max="8965" width="79.85546875" style="1" customWidth="1"/>
    <col min="8966" max="8969" width="9.140625" style="1"/>
    <col min="8970" max="8970" width="20.28515625" style="1" customWidth="1"/>
    <col min="8971" max="8976" width="9.140625" style="1"/>
    <col min="8977" max="8977" width="11.42578125" style="1" customWidth="1"/>
    <col min="8978" max="8978" width="9.140625" style="1"/>
    <col min="8979" max="8979" width="11" style="1" customWidth="1"/>
    <col min="8980" max="9217" width="9.140625" style="1"/>
    <col min="9218" max="9218" width="50.28515625" style="1" customWidth="1"/>
    <col min="9219" max="9219" width="9.140625" style="1"/>
    <col min="9220" max="9220" width="20.42578125" style="1" customWidth="1"/>
    <col min="9221" max="9221" width="79.85546875" style="1" customWidth="1"/>
    <col min="9222" max="9225" width="9.140625" style="1"/>
    <col min="9226" max="9226" width="20.28515625" style="1" customWidth="1"/>
    <col min="9227" max="9232" width="9.140625" style="1"/>
    <col min="9233" max="9233" width="11.42578125" style="1" customWidth="1"/>
    <col min="9234" max="9234" width="9.140625" style="1"/>
    <col min="9235" max="9235" width="11" style="1" customWidth="1"/>
    <col min="9236" max="9473" width="9.140625" style="1"/>
    <col min="9474" max="9474" width="50.28515625" style="1" customWidth="1"/>
    <col min="9475" max="9475" width="9.140625" style="1"/>
    <col min="9476" max="9476" width="20.42578125" style="1" customWidth="1"/>
    <col min="9477" max="9477" width="79.85546875" style="1" customWidth="1"/>
    <col min="9478" max="9481" width="9.140625" style="1"/>
    <col min="9482" max="9482" width="20.28515625" style="1" customWidth="1"/>
    <col min="9483" max="9488" width="9.140625" style="1"/>
    <col min="9489" max="9489" width="11.42578125" style="1" customWidth="1"/>
    <col min="9490" max="9490" width="9.140625" style="1"/>
    <col min="9491" max="9491" width="11" style="1" customWidth="1"/>
    <col min="9492" max="9729" width="9.140625" style="1"/>
    <col min="9730" max="9730" width="50.28515625" style="1" customWidth="1"/>
    <col min="9731" max="9731" width="9.140625" style="1"/>
    <col min="9732" max="9732" width="20.42578125" style="1" customWidth="1"/>
    <col min="9733" max="9733" width="79.85546875" style="1" customWidth="1"/>
    <col min="9734" max="9737" width="9.140625" style="1"/>
    <col min="9738" max="9738" width="20.28515625" style="1" customWidth="1"/>
    <col min="9739" max="9744" width="9.140625" style="1"/>
    <col min="9745" max="9745" width="11.42578125" style="1" customWidth="1"/>
    <col min="9746" max="9746" width="9.140625" style="1"/>
    <col min="9747" max="9747" width="11" style="1" customWidth="1"/>
    <col min="9748" max="9985" width="9.140625" style="1"/>
    <col min="9986" max="9986" width="50.28515625" style="1" customWidth="1"/>
    <col min="9987" max="9987" width="9.140625" style="1"/>
    <col min="9988" max="9988" width="20.42578125" style="1" customWidth="1"/>
    <col min="9989" max="9989" width="79.85546875" style="1" customWidth="1"/>
    <col min="9990" max="9993" width="9.140625" style="1"/>
    <col min="9994" max="9994" width="20.28515625" style="1" customWidth="1"/>
    <col min="9995" max="10000" width="9.140625" style="1"/>
    <col min="10001" max="10001" width="11.42578125" style="1" customWidth="1"/>
    <col min="10002" max="10002" width="9.140625" style="1"/>
    <col min="10003" max="10003" width="11" style="1" customWidth="1"/>
    <col min="10004" max="10241" width="9.140625" style="1"/>
    <col min="10242" max="10242" width="50.28515625" style="1" customWidth="1"/>
    <col min="10243" max="10243" width="9.140625" style="1"/>
    <col min="10244" max="10244" width="20.42578125" style="1" customWidth="1"/>
    <col min="10245" max="10245" width="79.85546875" style="1" customWidth="1"/>
    <col min="10246" max="10249" width="9.140625" style="1"/>
    <col min="10250" max="10250" width="20.28515625" style="1" customWidth="1"/>
    <col min="10251" max="10256" width="9.140625" style="1"/>
    <col min="10257" max="10257" width="11.42578125" style="1" customWidth="1"/>
    <col min="10258" max="10258" width="9.140625" style="1"/>
    <col min="10259" max="10259" width="11" style="1" customWidth="1"/>
    <col min="10260" max="10497" width="9.140625" style="1"/>
    <col min="10498" max="10498" width="50.28515625" style="1" customWidth="1"/>
    <col min="10499" max="10499" width="9.140625" style="1"/>
    <col min="10500" max="10500" width="20.42578125" style="1" customWidth="1"/>
    <col min="10501" max="10501" width="79.85546875" style="1" customWidth="1"/>
    <col min="10502" max="10505" width="9.140625" style="1"/>
    <col min="10506" max="10506" width="20.28515625" style="1" customWidth="1"/>
    <col min="10507" max="10512" width="9.140625" style="1"/>
    <col min="10513" max="10513" width="11.42578125" style="1" customWidth="1"/>
    <col min="10514" max="10514" width="9.140625" style="1"/>
    <col min="10515" max="10515" width="11" style="1" customWidth="1"/>
    <col min="10516" max="10753" width="9.140625" style="1"/>
    <col min="10754" max="10754" width="50.28515625" style="1" customWidth="1"/>
    <col min="10755" max="10755" width="9.140625" style="1"/>
    <col min="10756" max="10756" width="20.42578125" style="1" customWidth="1"/>
    <col min="10757" max="10757" width="79.85546875" style="1" customWidth="1"/>
    <col min="10758" max="10761" width="9.140625" style="1"/>
    <col min="10762" max="10762" width="20.28515625" style="1" customWidth="1"/>
    <col min="10763" max="10768" width="9.140625" style="1"/>
    <col min="10769" max="10769" width="11.42578125" style="1" customWidth="1"/>
    <col min="10770" max="10770" width="9.140625" style="1"/>
    <col min="10771" max="10771" width="11" style="1" customWidth="1"/>
    <col min="10772" max="11009" width="9.140625" style="1"/>
    <col min="11010" max="11010" width="50.28515625" style="1" customWidth="1"/>
    <col min="11011" max="11011" width="9.140625" style="1"/>
    <col min="11012" max="11012" width="20.42578125" style="1" customWidth="1"/>
    <col min="11013" max="11013" width="79.85546875" style="1" customWidth="1"/>
    <col min="11014" max="11017" width="9.140625" style="1"/>
    <col min="11018" max="11018" width="20.28515625" style="1" customWidth="1"/>
    <col min="11019" max="11024" width="9.140625" style="1"/>
    <col min="11025" max="11025" width="11.42578125" style="1" customWidth="1"/>
    <col min="11026" max="11026" width="9.140625" style="1"/>
    <col min="11027" max="11027" width="11" style="1" customWidth="1"/>
    <col min="11028" max="11265" width="9.140625" style="1"/>
    <col min="11266" max="11266" width="50.28515625" style="1" customWidth="1"/>
    <col min="11267" max="11267" width="9.140625" style="1"/>
    <col min="11268" max="11268" width="20.42578125" style="1" customWidth="1"/>
    <col min="11269" max="11269" width="79.85546875" style="1" customWidth="1"/>
    <col min="11270" max="11273" width="9.140625" style="1"/>
    <col min="11274" max="11274" width="20.28515625" style="1" customWidth="1"/>
    <col min="11275" max="11280" width="9.140625" style="1"/>
    <col min="11281" max="11281" width="11.42578125" style="1" customWidth="1"/>
    <col min="11282" max="11282" width="9.140625" style="1"/>
    <col min="11283" max="11283" width="11" style="1" customWidth="1"/>
    <col min="11284" max="11521" width="9.140625" style="1"/>
    <col min="11522" max="11522" width="50.28515625" style="1" customWidth="1"/>
    <col min="11523" max="11523" width="9.140625" style="1"/>
    <col min="11524" max="11524" width="20.42578125" style="1" customWidth="1"/>
    <col min="11525" max="11525" width="79.85546875" style="1" customWidth="1"/>
    <col min="11526" max="11529" width="9.140625" style="1"/>
    <col min="11530" max="11530" width="20.28515625" style="1" customWidth="1"/>
    <col min="11531" max="11536" width="9.140625" style="1"/>
    <col min="11537" max="11537" width="11.42578125" style="1" customWidth="1"/>
    <col min="11538" max="11538" width="9.140625" style="1"/>
    <col min="11539" max="11539" width="11" style="1" customWidth="1"/>
    <col min="11540" max="11777" width="9.140625" style="1"/>
    <col min="11778" max="11778" width="50.28515625" style="1" customWidth="1"/>
    <col min="11779" max="11779" width="9.140625" style="1"/>
    <col min="11780" max="11780" width="20.42578125" style="1" customWidth="1"/>
    <col min="11781" max="11781" width="79.85546875" style="1" customWidth="1"/>
    <col min="11782" max="11785" width="9.140625" style="1"/>
    <col min="11786" max="11786" width="20.28515625" style="1" customWidth="1"/>
    <col min="11787" max="11792" width="9.140625" style="1"/>
    <col min="11793" max="11793" width="11.42578125" style="1" customWidth="1"/>
    <col min="11794" max="11794" width="9.140625" style="1"/>
    <col min="11795" max="11795" width="11" style="1" customWidth="1"/>
    <col min="11796" max="12033" width="9.140625" style="1"/>
    <col min="12034" max="12034" width="50.28515625" style="1" customWidth="1"/>
    <col min="12035" max="12035" width="9.140625" style="1"/>
    <col min="12036" max="12036" width="20.42578125" style="1" customWidth="1"/>
    <col min="12037" max="12037" width="79.85546875" style="1" customWidth="1"/>
    <col min="12038" max="12041" width="9.140625" style="1"/>
    <col min="12042" max="12042" width="20.28515625" style="1" customWidth="1"/>
    <col min="12043" max="12048" width="9.140625" style="1"/>
    <col min="12049" max="12049" width="11.42578125" style="1" customWidth="1"/>
    <col min="12050" max="12050" width="9.140625" style="1"/>
    <col min="12051" max="12051" width="11" style="1" customWidth="1"/>
    <col min="12052" max="12289" width="9.140625" style="1"/>
    <col min="12290" max="12290" width="50.28515625" style="1" customWidth="1"/>
    <col min="12291" max="12291" width="9.140625" style="1"/>
    <col min="12292" max="12292" width="20.42578125" style="1" customWidth="1"/>
    <col min="12293" max="12293" width="79.85546875" style="1" customWidth="1"/>
    <col min="12294" max="12297" width="9.140625" style="1"/>
    <col min="12298" max="12298" width="20.28515625" style="1" customWidth="1"/>
    <col min="12299" max="12304" width="9.140625" style="1"/>
    <col min="12305" max="12305" width="11.42578125" style="1" customWidth="1"/>
    <col min="12306" max="12306" width="9.140625" style="1"/>
    <col min="12307" max="12307" width="11" style="1" customWidth="1"/>
    <col min="12308" max="12545" width="9.140625" style="1"/>
    <col min="12546" max="12546" width="50.28515625" style="1" customWidth="1"/>
    <col min="12547" max="12547" width="9.140625" style="1"/>
    <col min="12548" max="12548" width="20.42578125" style="1" customWidth="1"/>
    <col min="12549" max="12549" width="79.85546875" style="1" customWidth="1"/>
    <col min="12550" max="12553" width="9.140625" style="1"/>
    <col min="12554" max="12554" width="20.28515625" style="1" customWidth="1"/>
    <col min="12555" max="12560" width="9.140625" style="1"/>
    <col min="12561" max="12561" width="11.42578125" style="1" customWidth="1"/>
    <col min="12562" max="12562" width="9.140625" style="1"/>
    <col min="12563" max="12563" width="11" style="1" customWidth="1"/>
    <col min="12564" max="12801" width="9.140625" style="1"/>
    <col min="12802" max="12802" width="50.28515625" style="1" customWidth="1"/>
    <col min="12803" max="12803" width="9.140625" style="1"/>
    <col min="12804" max="12804" width="20.42578125" style="1" customWidth="1"/>
    <col min="12805" max="12805" width="79.85546875" style="1" customWidth="1"/>
    <col min="12806" max="12809" width="9.140625" style="1"/>
    <col min="12810" max="12810" width="20.28515625" style="1" customWidth="1"/>
    <col min="12811" max="12816" width="9.140625" style="1"/>
    <col min="12817" max="12817" width="11.42578125" style="1" customWidth="1"/>
    <col min="12818" max="12818" width="9.140625" style="1"/>
    <col min="12819" max="12819" width="11" style="1" customWidth="1"/>
    <col min="12820" max="13057" width="9.140625" style="1"/>
    <col min="13058" max="13058" width="50.28515625" style="1" customWidth="1"/>
    <col min="13059" max="13059" width="9.140625" style="1"/>
    <col min="13060" max="13060" width="20.42578125" style="1" customWidth="1"/>
    <col min="13061" max="13061" width="79.85546875" style="1" customWidth="1"/>
    <col min="13062" max="13065" width="9.140625" style="1"/>
    <col min="13066" max="13066" width="20.28515625" style="1" customWidth="1"/>
    <col min="13067" max="13072" width="9.140625" style="1"/>
    <col min="13073" max="13073" width="11.42578125" style="1" customWidth="1"/>
    <col min="13074" max="13074" width="9.140625" style="1"/>
    <col min="13075" max="13075" width="11" style="1" customWidth="1"/>
    <col min="13076" max="13313" width="9.140625" style="1"/>
    <col min="13314" max="13314" width="50.28515625" style="1" customWidth="1"/>
    <col min="13315" max="13315" width="9.140625" style="1"/>
    <col min="13316" max="13316" width="20.42578125" style="1" customWidth="1"/>
    <col min="13317" max="13317" width="79.85546875" style="1" customWidth="1"/>
    <col min="13318" max="13321" width="9.140625" style="1"/>
    <col min="13322" max="13322" width="20.28515625" style="1" customWidth="1"/>
    <col min="13323" max="13328" width="9.140625" style="1"/>
    <col min="13329" max="13329" width="11.42578125" style="1" customWidth="1"/>
    <col min="13330" max="13330" width="9.140625" style="1"/>
    <col min="13331" max="13331" width="11" style="1" customWidth="1"/>
    <col min="13332" max="13569" width="9.140625" style="1"/>
    <col min="13570" max="13570" width="50.28515625" style="1" customWidth="1"/>
    <col min="13571" max="13571" width="9.140625" style="1"/>
    <col min="13572" max="13572" width="20.42578125" style="1" customWidth="1"/>
    <col min="13573" max="13573" width="79.85546875" style="1" customWidth="1"/>
    <col min="13574" max="13577" width="9.140625" style="1"/>
    <col min="13578" max="13578" width="20.28515625" style="1" customWidth="1"/>
    <col min="13579" max="13584" width="9.140625" style="1"/>
    <col min="13585" max="13585" width="11.42578125" style="1" customWidth="1"/>
    <col min="13586" max="13586" width="9.140625" style="1"/>
    <col min="13587" max="13587" width="11" style="1" customWidth="1"/>
    <col min="13588" max="13825" width="9.140625" style="1"/>
    <col min="13826" max="13826" width="50.28515625" style="1" customWidth="1"/>
    <col min="13827" max="13827" width="9.140625" style="1"/>
    <col min="13828" max="13828" width="20.42578125" style="1" customWidth="1"/>
    <col min="13829" max="13829" width="79.85546875" style="1" customWidth="1"/>
    <col min="13830" max="13833" width="9.140625" style="1"/>
    <col min="13834" max="13834" width="20.28515625" style="1" customWidth="1"/>
    <col min="13835" max="13840" width="9.140625" style="1"/>
    <col min="13841" max="13841" width="11.42578125" style="1" customWidth="1"/>
    <col min="13842" max="13842" width="9.140625" style="1"/>
    <col min="13843" max="13843" width="11" style="1" customWidth="1"/>
    <col min="13844" max="14081" width="9.140625" style="1"/>
    <col min="14082" max="14082" width="50.28515625" style="1" customWidth="1"/>
    <col min="14083" max="14083" width="9.140625" style="1"/>
    <col min="14084" max="14084" width="20.42578125" style="1" customWidth="1"/>
    <col min="14085" max="14085" width="79.85546875" style="1" customWidth="1"/>
    <col min="14086" max="14089" width="9.140625" style="1"/>
    <col min="14090" max="14090" width="20.28515625" style="1" customWidth="1"/>
    <col min="14091" max="14096" width="9.140625" style="1"/>
    <col min="14097" max="14097" width="11.42578125" style="1" customWidth="1"/>
    <col min="14098" max="14098" width="9.140625" style="1"/>
    <col min="14099" max="14099" width="11" style="1" customWidth="1"/>
    <col min="14100" max="14337" width="9.140625" style="1"/>
    <col min="14338" max="14338" width="50.28515625" style="1" customWidth="1"/>
    <col min="14339" max="14339" width="9.140625" style="1"/>
    <col min="14340" max="14340" width="20.42578125" style="1" customWidth="1"/>
    <col min="14341" max="14341" width="79.85546875" style="1" customWidth="1"/>
    <col min="14342" max="14345" width="9.140625" style="1"/>
    <col min="14346" max="14346" width="20.28515625" style="1" customWidth="1"/>
    <col min="14347" max="14352" width="9.140625" style="1"/>
    <col min="14353" max="14353" width="11.42578125" style="1" customWidth="1"/>
    <col min="14354" max="14354" width="9.140625" style="1"/>
    <col min="14355" max="14355" width="11" style="1" customWidth="1"/>
    <col min="14356" max="14593" width="9.140625" style="1"/>
    <col min="14594" max="14594" width="50.28515625" style="1" customWidth="1"/>
    <col min="14595" max="14595" width="9.140625" style="1"/>
    <col min="14596" max="14596" width="20.42578125" style="1" customWidth="1"/>
    <col min="14597" max="14597" width="79.85546875" style="1" customWidth="1"/>
    <col min="14598" max="14601" width="9.140625" style="1"/>
    <col min="14602" max="14602" width="20.28515625" style="1" customWidth="1"/>
    <col min="14603" max="14608" width="9.140625" style="1"/>
    <col min="14609" max="14609" width="11.42578125" style="1" customWidth="1"/>
    <col min="14610" max="14610" width="9.140625" style="1"/>
    <col min="14611" max="14611" width="11" style="1" customWidth="1"/>
    <col min="14612" max="14849" width="9.140625" style="1"/>
    <col min="14850" max="14850" width="50.28515625" style="1" customWidth="1"/>
    <col min="14851" max="14851" width="9.140625" style="1"/>
    <col min="14852" max="14852" width="20.42578125" style="1" customWidth="1"/>
    <col min="14853" max="14853" width="79.85546875" style="1" customWidth="1"/>
    <col min="14854" max="14857" width="9.140625" style="1"/>
    <col min="14858" max="14858" width="20.28515625" style="1" customWidth="1"/>
    <col min="14859" max="14864" width="9.140625" style="1"/>
    <col min="14865" max="14865" width="11.42578125" style="1" customWidth="1"/>
    <col min="14866" max="14866" width="9.140625" style="1"/>
    <col min="14867" max="14867" width="11" style="1" customWidth="1"/>
    <col min="14868" max="15105" width="9.140625" style="1"/>
    <col min="15106" max="15106" width="50.28515625" style="1" customWidth="1"/>
    <col min="15107" max="15107" width="9.140625" style="1"/>
    <col min="15108" max="15108" width="20.42578125" style="1" customWidth="1"/>
    <col min="15109" max="15109" width="79.85546875" style="1" customWidth="1"/>
    <col min="15110" max="15113" width="9.140625" style="1"/>
    <col min="15114" max="15114" width="20.28515625" style="1" customWidth="1"/>
    <col min="15115" max="15120" width="9.140625" style="1"/>
    <col min="15121" max="15121" width="11.42578125" style="1" customWidth="1"/>
    <col min="15122" max="15122" width="9.140625" style="1"/>
    <col min="15123" max="15123" width="11" style="1" customWidth="1"/>
    <col min="15124" max="15361" width="9.140625" style="1"/>
    <col min="15362" max="15362" width="50.28515625" style="1" customWidth="1"/>
    <col min="15363" max="15363" width="9.140625" style="1"/>
    <col min="15364" max="15364" width="20.42578125" style="1" customWidth="1"/>
    <col min="15365" max="15365" width="79.85546875" style="1" customWidth="1"/>
    <col min="15366" max="15369" width="9.140625" style="1"/>
    <col min="15370" max="15370" width="20.28515625" style="1" customWidth="1"/>
    <col min="15371" max="15376" width="9.140625" style="1"/>
    <col min="15377" max="15377" width="11.42578125" style="1" customWidth="1"/>
    <col min="15378" max="15378" width="9.140625" style="1"/>
    <col min="15379" max="15379" width="11" style="1" customWidth="1"/>
    <col min="15380" max="15617" width="9.140625" style="1"/>
    <col min="15618" max="15618" width="50.28515625" style="1" customWidth="1"/>
    <col min="15619" max="15619" width="9.140625" style="1"/>
    <col min="15620" max="15620" width="20.42578125" style="1" customWidth="1"/>
    <col min="15621" max="15621" width="79.85546875" style="1" customWidth="1"/>
    <col min="15622" max="15625" width="9.140625" style="1"/>
    <col min="15626" max="15626" width="20.28515625" style="1" customWidth="1"/>
    <col min="15627" max="15632" width="9.140625" style="1"/>
    <col min="15633" max="15633" width="11.42578125" style="1" customWidth="1"/>
    <col min="15634" max="15634" width="9.140625" style="1"/>
    <col min="15635" max="15635" width="11" style="1" customWidth="1"/>
    <col min="15636" max="15873" width="9.140625" style="1"/>
    <col min="15874" max="15874" width="50.28515625" style="1" customWidth="1"/>
    <col min="15875" max="15875" width="9.140625" style="1"/>
    <col min="15876" max="15876" width="20.42578125" style="1" customWidth="1"/>
    <col min="15877" max="15877" width="79.85546875" style="1" customWidth="1"/>
    <col min="15878" max="15881" width="9.140625" style="1"/>
    <col min="15882" max="15882" width="20.28515625" style="1" customWidth="1"/>
    <col min="15883" max="15888" width="9.140625" style="1"/>
    <col min="15889" max="15889" width="11.42578125" style="1" customWidth="1"/>
    <col min="15890" max="15890" width="9.140625" style="1"/>
    <col min="15891" max="15891" width="11" style="1" customWidth="1"/>
    <col min="15892" max="16129" width="9.140625" style="1"/>
    <col min="16130" max="16130" width="50.28515625" style="1" customWidth="1"/>
    <col min="16131" max="16131" width="9.140625" style="1"/>
    <col min="16132" max="16132" width="20.42578125" style="1" customWidth="1"/>
    <col min="16133" max="16133" width="79.85546875" style="1" customWidth="1"/>
    <col min="16134" max="16137" width="9.140625" style="1"/>
    <col min="16138" max="16138" width="20.28515625" style="1" customWidth="1"/>
    <col min="16139" max="16144" width="9.140625" style="1"/>
    <col min="16145" max="16145" width="11.42578125" style="1" customWidth="1"/>
    <col min="16146" max="16146" width="9.140625" style="1"/>
    <col min="16147" max="16147" width="11" style="1" customWidth="1"/>
    <col min="16148" max="16384" width="9.140625" style="1"/>
  </cols>
  <sheetData>
    <row r="1" spans="1:24" x14ac:dyDescent="0.25">
      <c r="A1" s="64" t="s">
        <v>271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</row>
    <row r="2" spans="1:24" x14ac:dyDescent="0.25">
      <c r="A2" s="64" t="s">
        <v>0</v>
      </c>
      <c r="B2" s="64"/>
      <c r="C2" s="64" t="s">
        <v>1</v>
      </c>
      <c r="D2" s="64"/>
      <c r="E2" s="64"/>
      <c r="F2" s="64" t="s">
        <v>2</v>
      </c>
      <c r="G2" s="64"/>
      <c r="H2" s="64"/>
      <c r="I2" s="64"/>
      <c r="J2" s="64"/>
      <c r="K2" s="64"/>
      <c r="L2" s="64"/>
      <c r="M2" s="64"/>
      <c r="N2" s="64" t="s">
        <v>3</v>
      </c>
      <c r="O2" s="64"/>
      <c r="P2" s="64"/>
      <c r="Q2" s="64" t="s">
        <v>4</v>
      </c>
      <c r="R2" s="64"/>
      <c r="S2" s="64"/>
      <c r="T2" s="64"/>
      <c r="U2" s="64"/>
      <c r="V2" s="67" t="s">
        <v>5</v>
      </c>
      <c r="W2" s="64" t="s">
        <v>6</v>
      </c>
    </row>
    <row r="3" spans="1:24" x14ac:dyDescent="0.25">
      <c r="A3" s="64" t="s">
        <v>7</v>
      </c>
      <c r="B3" s="64" t="s">
        <v>8</v>
      </c>
      <c r="C3" s="69" t="s">
        <v>9</v>
      </c>
      <c r="D3" s="69" t="s">
        <v>10</v>
      </c>
      <c r="E3" s="69" t="s">
        <v>11</v>
      </c>
      <c r="F3" s="69" t="s">
        <v>12</v>
      </c>
      <c r="G3" s="69" t="s">
        <v>13</v>
      </c>
      <c r="H3" s="64" t="s">
        <v>14</v>
      </c>
      <c r="I3" s="64"/>
      <c r="J3" s="61" t="s">
        <v>15</v>
      </c>
      <c r="K3" s="61"/>
      <c r="L3" s="64" t="s">
        <v>16</v>
      </c>
      <c r="M3" s="64" t="s">
        <v>17</v>
      </c>
      <c r="N3" s="61" t="s">
        <v>18</v>
      </c>
      <c r="O3" s="61" t="s">
        <v>19</v>
      </c>
      <c r="P3" s="61" t="s">
        <v>20</v>
      </c>
      <c r="Q3" s="61" t="s">
        <v>21</v>
      </c>
      <c r="R3" s="61"/>
      <c r="S3" s="61" t="s">
        <v>22</v>
      </c>
      <c r="T3" s="61"/>
      <c r="U3" s="62" t="s">
        <v>23</v>
      </c>
      <c r="V3" s="67"/>
      <c r="W3" s="64"/>
    </row>
    <row r="4" spans="1:24" ht="30" x14ac:dyDescent="0.25">
      <c r="A4" s="65"/>
      <c r="B4" s="65"/>
      <c r="C4" s="70"/>
      <c r="D4" s="70"/>
      <c r="E4" s="70"/>
      <c r="F4" s="70"/>
      <c r="G4" s="70"/>
      <c r="H4" s="3" t="s">
        <v>24</v>
      </c>
      <c r="I4" s="3" t="s">
        <v>25</v>
      </c>
      <c r="J4" s="21" t="s">
        <v>24</v>
      </c>
      <c r="K4" s="2" t="s">
        <v>26</v>
      </c>
      <c r="L4" s="65"/>
      <c r="M4" s="65"/>
      <c r="N4" s="66"/>
      <c r="O4" s="66"/>
      <c r="P4" s="66"/>
      <c r="Q4" s="3" t="s">
        <v>62</v>
      </c>
      <c r="R4" s="20" t="s">
        <v>27</v>
      </c>
      <c r="S4" s="3" t="s">
        <v>62</v>
      </c>
      <c r="T4" s="20" t="s">
        <v>27</v>
      </c>
      <c r="U4" s="63"/>
      <c r="V4" s="68"/>
      <c r="W4" s="65"/>
    </row>
    <row r="5" spans="1:24" ht="30" x14ac:dyDescent="0.25">
      <c r="A5" s="9">
        <v>560800</v>
      </c>
      <c r="B5" s="9">
        <v>560801</v>
      </c>
      <c r="C5" s="40" t="s">
        <v>103</v>
      </c>
      <c r="D5" s="4" t="s">
        <v>51</v>
      </c>
      <c r="E5" s="7" t="s">
        <v>37</v>
      </c>
      <c r="F5" s="26" t="s">
        <v>238</v>
      </c>
      <c r="G5" s="16" t="s">
        <v>2</v>
      </c>
      <c r="H5" s="9" t="s">
        <v>31</v>
      </c>
      <c r="I5" s="18" t="s">
        <v>32</v>
      </c>
      <c r="J5" s="9" t="s">
        <v>31</v>
      </c>
      <c r="K5" s="18" t="s">
        <v>165</v>
      </c>
      <c r="L5" s="13">
        <v>44713</v>
      </c>
      <c r="M5" s="13">
        <v>44715</v>
      </c>
      <c r="N5" s="5"/>
      <c r="O5" s="6"/>
      <c r="P5" s="6"/>
      <c r="Q5" s="11">
        <v>2</v>
      </c>
      <c r="R5" s="14">
        <v>95.97</v>
      </c>
      <c r="S5" s="11">
        <v>1</v>
      </c>
      <c r="T5" s="14">
        <v>28.78</v>
      </c>
      <c r="U5" s="14">
        <f t="shared" ref="U5:U13" si="0">(Q5*R5)+(S5*T5)</f>
        <v>220.72</v>
      </c>
      <c r="V5" s="35">
        <f>P5+U5</f>
        <v>220.72</v>
      </c>
      <c r="W5" s="6"/>
    </row>
    <row r="6" spans="1:24" ht="30" x14ac:dyDescent="0.25">
      <c r="A6" s="9">
        <v>560800</v>
      </c>
      <c r="B6" s="9">
        <v>560801</v>
      </c>
      <c r="C6" s="22" t="s">
        <v>63</v>
      </c>
      <c r="D6" s="4" t="s">
        <v>64</v>
      </c>
      <c r="E6" s="19" t="s">
        <v>102</v>
      </c>
      <c r="F6" s="26" t="s">
        <v>238</v>
      </c>
      <c r="G6" s="16" t="s">
        <v>2</v>
      </c>
      <c r="H6" s="9" t="s">
        <v>31</v>
      </c>
      <c r="I6" s="18" t="s">
        <v>32</v>
      </c>
      <c r="J6" s="9" t="s">
        <v>31</v>
      </c>
      <c r="K6" s="18" t="s">
        <v>165</v>
      </c>
      <c r="L6" s="13">
        <v>44713</v>
      </c>
      <c r="M6" s="13">
        <v>44715</v>
      </c>
      <c r="N6" s="5"/>
      <c r="O6" s="6"/>
      <c r="P6" s="6"/>
      <c r="Q6" s="11">
        <v>2</v>
      </c>
      <c r="R6" s="14">
        <v>54.01</v>
      </c>
      <c r="S6" s="11">
        <v>1</v>
      </c>
      <c r="T6" s="14">
        <v>17.52</v>
      </c>
      <c r="U6" s="14">
        <f t="shared" si="0"/>
        <v>125.53999999999999</v>
      </c>
      <c r="V6" s="35">
        <f>P6+U6</f>
        <v>125.53999999999999</v>
      </c>
      <c r="W6" s="6"/>
    </row>
    <row r="7" spans="1:24" ht="45" x14ac:dyDescent="0.25">
      <c r="A7" s="9">
        <v>560800</v>
      </c>
      <c r="B7" s="9">
        <v>560801</v>
      </c>
      <c r="C7" s="25" t="s">
        <v>134</v>
      </c>
      <c r="D7" s="4" t="s">
        <v>122</v>
      </c>
      <c r="E7" s="7" t="s">
        <v>121</v>
      </c>
      <c r="F7" s="26" t="s">
        <v>290</v>
      </c>
      <c r="G7" s="16" t="s">
        <v>2</v>
      </c>
      <c r="H7" s="9" t="s">
        <v>31</v>
      </c>
      <c r="I7" s="18" t="s">
        <v>32</v>
      </c>
      <c r="J7" s="9" t="s">
        <v>31</v>
      </c>
      <c r="K7" s="18" t="s">
        <v>289</v>
      </c>
      <c r="L7" s="13">
        <v>44713</v>
      </c>
      <c r="M7" s="13">
        <v>44722</v>
      </c>
      <c r="N7" s="5"/>
      <c r="O7" s="6"/>
      <c r="P7" s="6"/>
      <c r="Q7" s="11">
        <v>9</v>
      </c>
      <c r="R7" s="14">
        <v>54.01</v>
      </c>
      <c r="S7" s="11"/>
      <c r="T7" s="14"/>
      <c r="U7" s="14">
        <f t="shared" si="0"/>
        <v>486.09</v>
      </c>
      <c r="V7" s="35">
        <f t="shared" ref="V7" si="1">P7+U7</f>
        <v>486.09</v>
      </c>
      <c r="W7" s="6"/>
    </row>
    <row r="8" spans="1:24" ht="25.5" x14ac:dyDescent="0.2">
      <c r="A8" s="9">
        <v>560800</v>
      </c>
      <c r="B8" s="9">
        <v>560801</v>
      </c>
      <c r="C8" s="43" t="s">
        <v>87</v>
      </c>
      <c r="D8" s="4">
        <v>3000</v>
      </c>
      <c r="E8" s="19" t="s">
        <v>80</v>
      </c>
      <c r="F8" s="42" t="s">
        <v>294</v>
      </c>
      <c r="G8" s="16" t="s">
        <v>2</v>
      </c>
      <c r="H8" s="9" t="s">
        <v>31</v>
      </c>
      <c r="I8" s="18" t="s">
        <v>32</v>
      </c>
      <c r="J8" s="11" t="s">
        <v>31</v>
      </c>
      <c r="K8" s="16" t="s">
        <v>185</v>
      </c>
      <c r="L8" s="13">
        <v>44713</v>
      </c>
      <c r="M8" s="13">
        <v>44714</v>
      </c>
      <c r="N8" s="6"/>
      <c r="O8" s="6"/>
      <c r="P8" s="6"/>
      <c r="Q8" s="11">
        <v>1</v>
      </c>
      <c r="R8" s="14">
        <v>54.01</v>
      </c>
      <c r="S8" s="11"/>
      <c r="T8" s="6"/>
      <c r="U8" s="14">
        <f t="shared" si="0"/>
        <v>54.01</v>
      </c>
      <c r="V8" s="35">
        <f t="shared" ref="V8:V13" si="2">P8+U8</f>
        <v>54.01</v>
      </c>
      <c r="W8" s="6"/>
      <c r="X8" s="44"/>
    </row>
    <row r="9" spans="1:24" ht="25.5" x14ac:dyDescent="0.2">
      <c r="A9" s="9">
        <v>560800</v>
      </c>
      <c r="B9" s="9">
        <v>560801</v>
      </c>
      <c r="C9" s="43" t="s">
        <v>282</v>
      </c>
      <c r="D9" s="11" t="s">
        <v>285</v>
      </c>
      <c r="E9" s="16" t="s">
        <v>286</v>
      </c>
      <c r="F9" s="42" t="s">
        <v>311</v>
      </c>
      <c r="G9" s="16" t="s">
        <v>2</v>
      </c>
      <c r="H9" s="9" t="s">
        <v>31</v>
      </c>
      <c r="I9" s="18" t="s">
        <v>32</v>
      </c>
      <c r="J9" s="11" t="s">
        <v>306</v>
      </c>
      <c r="K9" s="16" t="s">
        <v>309</v>
      </c>
      <c r="L9" s="13">
        <v>44718</v>
      </c>
      <c r="M9" s="13">
        <v>44729</v>
      </c>
      <c r="N9" s="6"/>
      <c r="O9" s="6"/>
      <c r="P9" s="6"/>
      <c r="Q9" s="11">
        <v>11</v>
      </c>
      <c r="R9" s="14">
        <v>1533.9836359999999</v>
      </c>
      <c r="S9" s="11"/>
      <c r="T9" s="6"/>
      <c r="U9" s="14">
        <f t="shared" si="0"/>
        <v>16873.819995999998</v>
      </c>
      <c r="V9" s="35">
        <f t="shared" si="2"/>
        <v>16873.819995999998</v>
      </c>
      <c r="W9" s="6"/>
      <c r="X9" s="44"/>
    </row>
    <row r="10" spans="1:24" ht="30" x14ac:dyDescent="0.2">
      <c r="A10" s="9">
        <v>560800</v>
      </c>
      <c r="B10" s="9">
        <v>560801</v>
      </c>
      <c r="C10" s="43" t="s">
        <v>278</v>
      </c>
      <c r="D10" s="11">
        <v>3905</v>
      </c>
      <c r="E10" s="19" t="s">
        <v>80</v>
      </c>
      <c r="F10" s="42" t="s">
        <v>294</v>
      </c>
      <c r="G10" s="16" t="s">
        <v>2</v>
      </c>
      <c r="H10" s="9" t="s">
        <v>31</v>
      </c>
      <c r="I10" s="18" t="s">
        <v>32</v>
      </c>
      <c r="J10" s="9" t="s">
        <v>31</v>
      </c>
      <c r="K10" s="16" t="s">
        <v>293</v>
      </c>
      <c r="L10" s="13">
        <v>44718</v>
      </c>
      <c r="M10" s="13">
        <v>44718</v>
      </c>
      <c r="N10" s="6"/>
      <c r="O10" s="6"/>
      <c r="P10" s="6"/>
      <c r="Q10" s="11"/>
      <c r="R10" s="14"/>
      <c r="S10" s="11">
        <v>1</v>
      </c>
      <c r="T10" s="6">
        <v>17.52</v>
      </c>
      <c r="U10" s="14">
        <f t="shared" si="0"/>
        <v>17.52</v>
      </c>
      <c r="V10" s="35">
        <f t="shared" si="2"/>
        <v>17.52</v>
      </c>
      <c r="W10" s="6"/>
      <c r="X10" s="44"/>
    </row>
    <row r="11" spans="1:24" ht="30" x14ac:dyDescent="0.2">
      <c r="A11" s="9">
        <v>560800</v>
      </c>
      <c r="B11" s="9">
        <v>560801</v>
      </c>
      <c r="C11" s="43" t="s">
        <v>278</v>
      </c>
      <c r="D11" s="11">
        <v>3905</v>
      </c>
      <c r="E11" s="19" t="s">
        <v>80</v>
      </c>
      <c r="F11" s="42" t="s">
        <v>294</v>
      </c>
      <c r="G11" s="16" t="s">
        <v>2</v>
      </c>
      <c r="H11" s="9" t="s">
        <v>31</v>
      </c>
      <c r="I11" s="18" t="s">
        <v>32</v>
      </c>
      <c r="J11" s="9" t="s">
        <v>31</v>
      </c>
      <c r="K11" s="16" t="s">
        <v>293</v>
      </c>
      <c r="L11" s="13">
        <v>44719</v>
      </c>
      <c r="M11" s="13">
        <v>44719</v>
      </c>
      <c r="N11" s="6"/>
      <c r="O11" s="6"/>
      <c r="P11" s="6"/>
      <c r="Q11" s="11"/>
      <c r="R11" s="14"/>
      <c r="S11" s="11">
        <v>1</v>
      </c>
      <c r="T11" s="6">
        <v>17.52</v>
      </c>
      <c r="U11" s="14">
        <f t="shared" si="0"/>
        <v>17.52</v>
      </c>
      <c r="V11" s="35">
        <f t="shared" si="2"/>
        <v>17.52</v>
      </c>
      <c r="W11" s="6"/>
      <c r="X11" s="44"/>
    </row>
    <row r="12" spans="1:24" ht="30" x14ac:dyDescent="0.25">
      <c r="A12" s="50">
        <v>560800</v>
      </c>
      <c r="B12" s="50">
        <v>560801</v>
      </c>
      <c r="C12" s="6" t="s">
        <v>77</v>
      </c>
      <c r="D12" s="4" t="s">
        <v>78</v>
      </c>
      <c r="E12" s="36" t="s">
        <v>126</v>
      </c>
      <c r="F12" s="53" t="s">
        <v>315</v>
      </c>
      <c r="G12" s="11" t="s">
        <v>2</v>
      </c>
      <c r="H12" s="11" t="s">
        <v>31</v>
      </c>
      <c r="I12" s="16" t="s">
        <v>32</v>
      </c>
      <c r="J12" s="11" t="s">
        <v>31</v>
      </c>
      <c r="K12" s="16" t="s">
        <v>314</v>
      </c>
      <c r="L12" s="54">
        <v>44719</v>
      </c>
      <c r="M12" s="54">
        <v>44719</v>
      </c>
      <c r="N12" s="55"/>
      <c r="O12" s="55"/>
      <c r="P12" s="55">
        <f>N12+O12</f>
        <v>0</v>
      </c>
      <c r="Q12" s="11"/>
      <c r="R12" s="14"/>
      <c r="S12" s="11">
        <v>1</v>
      </c>
      <c r="T12" s="14">
        <v>17.52</v>
      </c>
      <c r="U12" s="14">
        <f>(Q12*R12)+(S12*T12)</f>
        <v>17.52</v>
      </c>
      <c r="V12" s="14">
        <f t="shared" si="2"/>
        <v>17.52</v>
      </c>
      <c r="W12" s="6"/>
    </row>
    <row r="13" spans="1:24" x14ac:dyDescent="0.2">
      <c r="A13" s="9">
        <v>560800</v>
      </c>
      <c r="B13" s="9">
        <v>560801</v>
      </c>
      <c r="C13" s="43" t="s">
        <v>231</v>
      </c>
      <c r="D13" s="4" t="s">
        <v>82</v>
      </c>
      <c r="E13" s="36" t="s">
        <v>211</v>
      </c>
      <c r="F13" s="42" t="s">
        <v>305</v>
      </c>
      <c r="G13" s="16" t="s">
        <v>2</v>
      </c>
      <c r="H13" s="9" t="s">
        <v>31</v>
      </c>
      <c r="I13" s="18" t="s">
        <v>32</v>
      </c>
      <c r="J13" s="11" t="s">
        <v>60</v>
      </c>
      <c r="K13" s="16" t="s">
        <v>61</v>
      </c>
      <c r="L13" s="13">
        <v>44720</v>
      </c>
      <c r="M13" s="13">
        <v>44723</v>
      </c>
      <c r="N13" s="6"/>
      <c r="O13" s="6"/>
      <c r="P13" s="6"/>
      <c r="Q13" s="11">
        <v>3</v>
      </c>
      <c r="R13" s="14">
        <v>156.63999999999999</v>
      </c>
      <c r="S13" s="11">
        <v>1</v>
      </c>
      <c r="T13" s="6">
        <v>47</v>
      </c>
      <c r="U13" s="14">
        <f t="shared" si="0"/>
        <v>516.91999999999996</v>
      </c>
      <c r="V13" s="35">
        <f t="shared" si="2"/>
        <v>516.91999999999996</v>
      </c>
      <c r="W13" s="6"/>
      <c r="X13" s="44"/>
    </row>
    <row r="14" spans="1:24" x14ac:dyDescent="0.2">
      <c r="A14" s="9">
        <v>560800</v>
      </c>
      <c r="B14" s="9">
        <v>560801</v>
      </c>
      <c r="C14" s="43" t="s">
        <v>57</v>
      </c>
      <c r="D14" s="4">
        <v>8010</v>
      </c>
      <c r="E14" s="34" t="s">
        <v>100</v>
      </c>
      <c r="F14" s="42" t="s">
        <v>305</v>
      </c>
      <c r="G14" s="16" t="s">
        <v>2</v>
      </c>
      <c r="H14" s="9" t="s">
        <v>31</v>
      </c>
      <c r="I14" s="18" t="s">
        <v>32</v>
      </c>
      <c r="J14" s="11" t="s">
        <v>60</v>
      </c>
      <c r="K14" s="16" t="s">
        <v>61</v>
      </c>
      <c r="L14" s="13">
        <v>44720</v>
      </c>
      <c r="M14" s="13">
        <v>44723</v>
      </c>
      <c r="N14" s="6"/>
      <c r="O14" s="6"/>
      <c r="P14" s="6"/>
      <c r="Q14" s="11">
        <v>3</v>
      </c>
      <c r="R14" s="14">
        <v>156.63999999999999</v>
      </c>
      <c r="S14" s="11">
        <v>1</v>
      </c>
      <c r="T14" s="6">
        <v>47</v>
      </c>
      <c r="U14" s="14">
        <f t="shared" ref="U14" si="3">(Q14*R14)+(S14*T14)</f>
        <v>516.91999999999996</v>
      </c>
      <c r="V14" s="35">
        <f t="shared" ref="V14" si="4">P14+U14</f>
        <v>516.91999999999996</v>
      </c>
      <c r="W14" s="6"/>
      <c r="X14" s="44"/>
    </row>
    <row r="15" spans="1:24" ht="38.25" x14ac:dyDescent="0.2">
      <c r="A15" s="9">
        <v>560800</v>
      </c>
      <c r="B15" s="9">
        <v>560801</v>
      </c>
      <c r="C15" s="43" t="s">
        <v>277</v>
      </c>
      <c r="D15" s="4" t="s">
        <v>64</v>
      </c>
      <c r="E15" s="19" t="s">
        <v>102</v>
      </c>
      <c r="F15" s="42" t="s">
        <v>275</v>
      </c>
      <c r="G15" s="16" t="s">
        <v>2</v>
      </c>
      <c r="H15" s="9" t="s">
        <v>31</v>
      </c>
      <c r="I15" s="18" t="s">
        <v>32</v>
      </c>
      <c r="J15" s="11" t="s">
        <v>60</v>
      </c>
      <c r="K15" s="16" t="s">
        <v>61</v>
      </c>
      <c r="L15" s="13">
        <v>44720</v>
      </c>
      <c r="M15" s="13">
        <v>44722</v>
      </c>
      <c r="N15" s="6"/>
      <c r="O15" s="6"/>
      <c r="P15" s="6"/>
      <c r="Q15" s="11">
        <v>2</v>
      </c>
      <c r="R15" s="14">
        <v>156.63999999999999</v>
      </c>
      <c r="S15" s="11">
        <v>1</v>
      </c>
      <c r="T15" s="6">
        <v>47</v>
      </c>
      <c r="U15" s="14">
        <f t="shared" ref="U15:U32" si="5">(Q15*R15)+(S15*T15)</f>
        <v>360.28</v>
      </c>
      <c r="V15" s="35">
        <f t="shared" ref="V15:V32" si="6">P15+U15</f>
        <v>360.28</v>
      </c>
      <c r="W15" s="6"/>
      <c r="X15" s="44"/>
    </row>
    <row r="16" spans="1:24" ht="38.25" x14ac:dyDescent="0.2">
      <c r="A16" s="9">
        <v>560800</v>
      </c>
      <c r="B16" s="9">
        <v>560801</v>
      </c>
      <c r="C16" s="43" t="s">
        <v>103</v>
      </c>
      <c r="D16" s="4" t="s">
        <v>51</v>
      </c>
      <c r="E16" s="7" t="s">
        <v>37</v>
      </c>
      <c r="F16" s="42" t="s">
        <v>276</v>
      </c>
      <c r="G16" s="16" t="s">
        <v>2</v>
      </c>
      <c r="H16" s="9" t="s">
        <v>31</v>
      </c>
      <c r="I16" s="18" t="s">
        <v>32</v>
      </c>
      <c r="J16" s="11" t="s">
        <v>60</v>
      </c>
      <c r="K16" s="16" t="s">
        <v>61</v>
      </c>
      <c r="L16" s="13">
        <v>44720</v>
      </c>
      <c r="M16" s="13">
        <v>44722</v>
      </c>
      <c r="N16" s="6"/>
      <c r="O16" s="6"/>
      <c r="P16" s="6"/>
      <c r="Q16" s="11">
        <v>2</v>
      </c>
      <c r="R16" s="14">
        <v>212</v>
      </c>
      <c r="S16" s="11">
        <v>1</v>
      </c>
      <c r="T16" s="6">
        <v>63.63</v>
      </c>
      <c r="U16" s="14">
        <f t="shared" si="5"/>
        <v>487.63</v>
      </c>
      <c r="V16" s="35">
        <f t="shared" si="6"/>
        <v>487.63</v>
      </c>
      <c r="W16" s="6"/>
      <c r="X16" s="44"/>
    </row>
    <row r="17" spans="1:24" ht="30" x14ac:dyDescent="0.25">
      <c r="A17" s="50">
        <v>560800</v>
      </c>
      <c r="B17" s="50">
        <v>560801</v>
      </c>
      <c r="C17" s="6" t="s">
        <v>77</v>
      </c>
      <c r="D17" s="4" t="s">
        <v>78</v>
      </c>
      <c r="E17" s="36" t="s">
        <v>126</v>
      </c>
      <c r="F17" s="53" t="s">
        <v>313</v>
      </c>
      <c r="G17" s="11" t="s">
        <v>2</v>
      </c>
      <c r="H17" s="11" t="s">
        <v>31</v>
      </c>
      <c r="I17" s="16" t="s">
        <v>32</v>
      </c>
      <c r="J17" s="11" t="s">
        <v>31</v>
      </c>
      <c r="K17" s="16" t="s">
        <v>312</v>
      </c>
      <c r="L17" s="54">
        <v>44730</v>
      </c>
      <c r="M17" s="54">
        <v>44731</v>
      </c>
      <c r="N17" s="55"/>
      <c r="O17" s="55"/>
      <c r="P17" s="55">
        <f>N17+O17</f>
        <v>0</v>
      </c>
      <c r="Q17" s="11">
        <v>1</v>
      </c>
      <c r="R17" s="14">
        <v>54.01</v>
      </c>
      <c r="S17" s="11"/>
      <c r="T17" s="14"/>
      <c r="U17" s="14">
        <f>(Q17*R17)+(S17*T17)</f>
        <v>54.01</v>
      </c>
      <c r="V17" s="14">
        <f>P17+U17</f>
        <v>54.01</v>
      </c>
      <c r="W17" s="6"/>
    </row>
    <row r="18" spans="1:24" ht="25.5" x14ac:dyDescent="0.2">
      <c r="A18" s="9">
        <v>560800</v>
      </c>
      <c r="B18" s="9">
        <v>560801</v>
      </c>
      <c r="C18" s="43" t="s">
        <v>87</v>
      </c>
      <c r="D18" s="4">
        <v>3000</v>
      </c>
      <c r="E18" s="19" t="s">
        <v>80</v>
      </c>
      <c r="F18" s="42" t="s">
        <v>294</v>
      </c>
      <c r="G18" s="16" t="s">
        <v>2</v>
      </c>
      <c r="H18" s="9" t="s">
        <v>31</v>
      </c>
      <c r="I18" s="18" t="s">
        <v>32</v>
      </c>
      <c r="J18" s="9" t="s">
        <v>31</v>
      </c>
      <c r="K18" s="16" t="s">
        <v>46</v>
      </c>
      <c r="L18" s="13">
        <v>44725</v>
      </c>
      <c r="M18" s="13">
        <v>44725</v>
      </c>
      <c r="N18" s="6"/>
      <c r="O18" s="6"/>
      <c r="P18" s="6"/>
      <c r="Q18" s="11"/>
      <c r="R18" s="14"/>
      <c r="S18" s="11">
        <v>1</v>
      </c>
      <c r="T18" s="6">
        <v>17.52</v>
      </c>
      <c r="U18" s="14">
        <f t="shared" si="5"/>
        <v>17.52</v>
      </c>
      <c r="V18" s="35">
        <f t="shared" si="6"/>
        <v>17.52</v>
      </c>
      <c r="W18" s="6"/>
      <c r="X18" s="44"/>
    </row>
    <row r="19" spans="1:24" x14ac:dyDescent="0.2">
      <c r="A19" s="9">
        <v>560800</v>
      </c>
      <c r="B19" s="9">
        <v>560801</v>
      </c>
      <c r="C19" s="43" t="s">
        <v>280</v>
      </c>
      <c r="D19" s="4" t="s">
        <v>240</v>
      </c>
      <c r="E19" s="36" t="s">
        <v>30</v>
      </c>
      <c r="F19" s="42" t="s">
        <v>301</v>
      </c>
      <c r="G19" s="16" t="s">
        <v>2</v>
      </c>
      <c r="H19" s="9" t="s">
        <v>31</v>
      </c>
      <c r="I19" s="18" t="s">
        <v>32</v>
      </c>
      <c r="J19" s="11" t="s">
        <v>299</v>
      </c>
      <c r="K19" s="16" t="s">
        <v>300</v>
      </c>
      <c r="L19" s="13">
        <v>44726</v>
      </c>
      <c r="M19" s="13">
        <v>44730</v>
      </c>
      <c r="N19" s="6"/>
      <c r="O19" s="6"/>
      <c r="P19" s="6"/>
      <c r="Q19" s="11">
        <v>1</v>
      </c>
      <c r="R19" s="14">
        <v>5404.21</v>
      </c>
      <c r="S19" s="11"/>
      <c r="T19" s="6"/>
      <c r="U19" s="14">
        <f t="shared" si="5"/>
        <v>5404.21</v>
      </c>
      <c r="V19" s="35">
        <f t="shared" si="6"/>
        <v>5404.21</v>
      </c>
      <c r="W19" s="6"/>
      <c r="X19" s="44"/>
    </row>
    <row r="20" spans="1:24" ht="25.5" x14ac:dyDescent="0.2">
      <c r="A20" s="9">
        <v>560800</v>
      </c>
      <c r="B20" s="9">
        <v>560801</v>
      </c>
      <c r="C20" s="43" t="s">
        <v>87</v>
      </c>
      <c r="D20" s="4">
        <v>3000</v>
      </c>
      <c r="E20" s="19" t="s">
        <v>80</v>
      </c>
      <c r="F20" s="42" t="s">
        <v>294</v>
      </c>
      <c r="G20" s="16" t="s">
        <v>2</v>
      </c>
      <c r="H20" s="9" t="s">
        <v>31</v>
      </c>
      <c r="I20" s="18" t="s">
        <v>32</v>
      </c>
      <c r="J20" s="9" t="s">
        <v>31</v>
      </c>
      <c r="K20" s="16" t="s">
        <v>94</v>
      </c>
      <c r="L20" s="13">
        <v>44726</v>
      </c>
      <c r="M20" s="13">
        <v>44726</v>
      </c>
      <c r="N20" s="6"/>
      <c r="O20" s="6"/>
      <c r="P20" s="6"/>
      <c r="Q20" s="11"/>
      <c r="R20" s="14"/>
      <c r="S20" s="11">
        <v>1</v>
      </c>
      <c r="T20" s="6">
        <v>17.52</v>
      </c>
      <c r="U20" s="14">
        <f t="shared" si="5"/>
        <v>17.52</v>
      </c>
      <c r="V20" s="35">
        <f t="shared" si="6"/>
        <v>17.52</v>
      </c>
      <c r="W20" s="6"/>
      <c r="X20" s="44"/>
    </row>
    <row r="21" spans="1:24" ht="38.25" x14ac:dyDescent="0.2">
      <c r="A21" s="9">
        <v>560800</v>
      </c>
      <c r="B21" s="9">
        <v>560801</v>
      </c>
      <c r="C21" s="43" t="s">
        <v>96</v>
      </c>
      <c r="D21" s="4" t="s">
        <v>53</v>
      </c>
      <c r="E21" s="7" t="s">
        <v>38</v>
      </c>
      <c r="F21" s="42" t="s">
        <v>274</v>
      </c>
      <c r="G21" s="16" t="s">
        <v>2</v>
      </c>
      <c r="H21" s="9" t="s">
        <v>31</v>
      </c>
      <c r="I21" s="18" t="s">
        <v>32</v>
      </c>
      <c r="J21" s="11" t="s">
        <v>31</v>
      </c>
      <c r="K21" s="16" t="s">
        <v>304</v>
      </c>
      <c r="L21" s="13">
        <v>44726</v>
      </c>
      <c r="M21" s="13">
        <v>44726</v>
      </c>
      <c r="N21" s="6"/>
      <c r="O21" s="6"/>
      <c r="P21" s="6"/>
      <c r="Q21" s="11"/>
      <c r="R21" s="14"/>
      <c r="S21" s="11">
        <v>1</v>
      </c>
      <c r="T21" s="6">
        <v>17.52</v>
      </c>
      <c r="U21" s="14">
        <f t="shared" si="5"/>
        <v>17.52</v>
      </c>
      <c r="V21" s="35">
        <f t="shared" si="6"/>
        <v>17.52</v>
      </c>
      <c r="W21" s="6"/>
      <c r="X21" s="44"/>
    </row>
    <row r="22" spans="1:24" ht="62.25" customHeight="1" x14ac:dyDescent="0.2">
      <c r="A22" s="9">
        <v>560800</v>
      </c>
      <c r="B22" s="9">
        <v>560801</v>
      </c>
      <c r="C22" s="43" t="s">
        <v>162</v>
      </c>
      <c r="D22" s="4" t="s">
        <v>163</v>
      </c>
      <c r="E22" s="7" t="s">
        <v>38</v>
      </c>
      <c r="F22" s="42" t="s">
        <v>310</v>
      </c>
      <c r="G22" s="16" t="s">
        <v>2</v>
      </c>
      <c r="H22" s="9" t="s">
        <v>31</v>
      </c>
      <c r="I22" s="18" t="s">
        <v>32</v>
      </c>
      <c r="J22" s="11" t="s">
        <v>31</v>
      </c>
      <c r="K22" s="16" t="s">
        <v>308</v>
      </c>
      <c r="L22" s="13">
        <v>44726</v>
      </c>
      <c r="M22" s="13">
        <v>44730</v>
      </c>
      <c r="N22" s="6"/>
      <c r="O22" s="6"/>
      <c r="P22" s="6"/>
      <c r="Q22" s="11">
        <v>4</v>
      </c>
      <c r="R22" s="14">
        <v>54.01</v>
      </c>
      <c r="S22" s="11">
        <v>1</v>
      </c>
      <c r="T22" s="6">
        <v>17.52</v>
      </c>
      <c r="U22" s="14">
        <f t="shared" si="5"/>
        <v>233.56</v>
      </c>
      <c r="V22" s="35">
        <f t="shared" si="6"/>
        <v>233.56</v>
      </c>
      <c r="W22" s="6"/>
      <c r="X22" s="44"/>
    </row>
    <row r="23" spans="1:24" ht="30" x14ac:dyDescent="0.2">
      <c r="A23" s="9">
        <v>560800</v>
      </c>
      <c r="B23" s="9">
        <v>560801</v>
      </c>
      <c r="C23" s="43" t="s">
        <v>278</v>
      </c>
      <c r="D23" s="11">
        <v>3905</v>
      </c>
      <c r="E23" s="19" t="s">
        <v>80</v>
      </c>
      <c r="F23" s="42" t="s">
        <v>294</v>
      </c>
      <c r="G23" s="16" t="s">
        <v>2</v>
      </c>
      <c r="H23" s="9" t="s">
        <v>31</v>
      </c>
      <c r="I23" s="18" t="s">
        <v>32</v>
      </c>
      <c r="J23" s="9" t="s">
        <v>31</v>
      </c>
      <c r="K23" s="16" t="s">
        <v>293</v>
      </c>
      <c r="L23" s="13">
        <v>44727</v>
      </c>
      <c r="M23" s="13">
        <v>44727</v>
      </c>
      <c r="N23" s="6"/>
      <c r="O23" s="6"/>
      <c r="P23" s="6"/>
      <c r="Q23" s="11"/>
      <c r="R23" s="14"/>
      <c r="S23" s="11">
        <v>1</v>
      </c>
      <c r="T23" s="6">
        <v>17.52</v>
      </c>
      <c r="U23" s="14">
        <f t="shared" si="5"/>
        <v>17.52</v>
      </c>
      <c r="V23" s="35">
        <f t="shared" si="6"/>
        <v>17.52</v>
      </c>
      <c r="W23" s="6"/>
      <c r="X23" s="44"/>
    </row>
    <row r="24" spans="1:24" ht="25.5" x14ac:dyDescent="0.2">
      <c r="A24" s="9">
        <v>560800</v>
      </c>
      <c r="B24" s="9">
        <v>560801</v>
      </c>
      <c r="C24" s="43" t="s">
        <v>87</v>
      </c>
      <c r="D24" s="4">
        <v>3000</v>
      </c>
      <c r="E24" s="19" t="s">
        <v>80</v>
      </c>
      <c r="F24" s="42" t="s">
        <v>294</v>
      </c>
      <c r="G24" s="16" t="s">
        <v>2</v>
      </c>
      <c r="H24" s="9" t="s">
        <v>31</v>
      </c>
      <c r="I24" s="18" t="s">
        <v>32</v>
      </c>
      <c r="J24" s="9" t="s">
        <v>31</v>
      </c>
      <c r="K24" s="16" t="s">
        <v>296</v>
      </c>
      <c r="L24" s="13">
        <v>44732</v>
      </c>
      <c r="M24" s="13">
        <v>44732</v>
      </c>
      <c r="N24" s="6"/>
      <c r="O24" s="6"/>
      <c r="P24" s="6"/>
      <c r="Q24" s="11"/>
      <c r="R24" s="14"/>
      <c r="S24" s="11">
        <v>1</v>
      </c>
      <c r="T24" s="6">
        <v>17.52</v>
      </c>
      <c r="U24" s="14">
        <f t="shared" si="5"/>
        <v>17.52</v>
      </c>
      <c r="V24" s="35">
        <f t="shared" si="6"/>
        <v>17.52</v>
      </c>
      <c r="W24" s="6"/>
      <c r="X24" s="44"/>
    </row>
    <row r="25" spans="1:24" x14ac:dyDescent="0.2">
      <c r="A25" s="9">
        <v>560800</v>
      </c>
      <c r="B25" s="9">
        <v>560801</v>
      </c>
      <c r="C25" s="43" t="s">
        <v>277</v>
      </c>
      <c r="D25" s="4" t="s">
        <v>64</v>
      </c>
      <c r="E25" s="19" t="s">
        <v>102</v>
      </c>
      <c r="F25" s="42" t="s">
        <v>298</v>
      </c>
      <c r="G25" s="16" t="s">
        <v>2</v>
      </c>
      <c r="H25" s="9" t="s">
        <v>31</v>
      </c>
      <c r="I25" s="18" t="s">
        <v>32</v>
      </c>
      <c r="J25" s="11" t="s">
        <v>52</v>
      </c>
      <c r="K25" s="16" t="s">
        <v>44</v>
      </c>
      <c r="L25" s="13">
        <v>44732</v>
      </c>
      <c r="M25" s="13">
        <v>44734</v>
      </c>
      <c r="N25" s="6"/>
      <c r="O25" s="6"/>
      <c r="P25" s="6"/>
      <c r="Q25" s="11">
        <v>2</v>
      </c>
      <c r="R25" s="14">
        <v>166.03</v>
      </c>
      <c r="S25" s="11">
        <v>1</v>
      </c>
      <c r="T25" s="6">
        <v>49.82</v>
      </c>
      <c r="U25" s="14">
        <f t="shared" si="5"/>
        <v>381.88</v>
      </c>
      <c r="V25" s="35">
        <f t="shared" si="6"/>
        <v>381.88</v>
      </c>
      <c r="W25" s="6"/>
      <c r="X25" s="44"/>
    </row>
    <row r="26" spans="1:24" x14ac:dyDescent="0.2">
      <c r="A26" s="9">
        <v>560800</v>
      </c>
      <c r="B26" s="9">
        <v>560801</v>
      </c>
      <c r="C26" s="43" t="s">
        <v>103</v>
      </c>
      <c r="D26" s="4" t="s">
        <v>51</v>
      </c>
      <c r="E26" s="7" t="s">
        <v>37</v>
      </c>
      <c r="F26" s="42" t="s">
        <v>298</v>
      </c>
      <c r="G26" s="16" t="s">
        <v>2</v>
      </c>
      <c r="H26" s="9" t="s">
        <v>31</v>
      </c>
      <c r="I26" s="18" t="s">
        <v>32</v>
      </c>
      <c r="J26" s="11" t="s">
        <v>52</v>
      </c>
      <c r="K26" s="16" t="s">
        <v>44</v>
      </c>
      <c r="L26" s="13">
        <v>44732</v>
      </c>
      <c r="M26" s="13">
        <v>44734</v>
      </c>
      <c r="N26" s="6"/>
      <c r="O26" s="6"/>
      <c r="P26" s="6"/>
      <c r="Q26" s="11">
        <v>2</v>
      </c>
      <c r="R26" s="14">
        <v>224.72</v>
      </c>
      <c r="S26" s="11">
        <v>1</v>
      </c>
      <c r="T26" s="6">
        <v>67.45</v>
      </c>
      <c r="U26" s="14">
        <f t="shared" si="5"/>
        <v>516.89</v>
      </c>
      <c r="V26" s="35">
        <f t="shared" si="6"/>
        <v>516.89</v>
      </c>
      <c r="W26" s="6"/>
      <c r="X26" s="44"/>
    </row>
    <row r="27" spans="1:24" ht="38.25" x14ac:dyDescent="0.2">
      <c r="A27" s="9">
        <v>560800</v>
      </c>
      <c r="B27" s="9">
        <v>560801</v>
      </c>
      <c r="C27" s="43" t="s">
        <v>231</v>
      </c>
      <c r="D27" s="4" t="s">
        <v>82</v>
      </c>
      <c r="E27" s="36" t="s">
        <v>211</v>
      </c>
      <c r="F27" s="42" t="s">
        <v>272</v>
      </c>
      <c r="G27" s="16" t="s">
        <v>2</v>
      </c>
      <c r="H27" s="9" t="s">
        <v>31</v>
      </c>
      <c r="I27" s="18" t="s">
        <v>32</v>
      </c>
      <c r="J27" s="16" t="s">
        <v>302</v>
      </c>
      <c r="K27" s="16" t="s">
        <v>303</v>
      </c>
      <c r="L27" s="13">
        <v>44738</v>
      </c>
      <c r="M27" s="13">
        <v>44743</v>
      </c>
      <c r="N27" s="6"/>
      <c r="O27" s="6"/>
      <c r="P27" s="6"/>
      <c r="Q27" s="11">
        <v>5</v>
      </c>
      <c r="R27" s="14">
        <v>166.03</v>
      </c>
      <c r="S27" s="11">
        <v>1</v>
      </c>
      <c r="T27" s="6">
        <v>49.82</v>
      </c>
      <c r="U27" s="14">
        <f t="shared" si="5"/>
        <v>879.97</v>
      </c>
      <c r="V27" s="35">
        <f t="shared" si="6"/>
        <v>879.97</v>
      </c>
      <c r="W27" s="6"/>
      <c r="X27" s="44"/>
    </row>
    <row r="28" spans="1:24" ht="38.25" x14ac:dyDescent="0.2">
      <c r="A28" s="9">
        <v>560800</v>
      </c>
      <c r="B28" s="9">
        <v>560801</v>
      </c>
      <c r="C28" s="43" t="s">
        <v>280</v>
      </c>
      <c r="D28" s="4" t="s">
        <v>240</v>
      </c>
      <c r="E28" s="36" t="s">
        <v>30</v>
      </c>
      <c r="F28" s="42" t="s">
        <v>273</v>
      </c>
      <c r="G28" s="16" t="s">
        <v>2</v>
      </c>
      <c r="H28" s="9" t="s">
        <v>31</v>
      </c>
      <c r="I28" s="18" t="s">
        <v>32</v>
      </c>
      <c r="J28" s="16" t="s">
        <v>302</v>
      </c>
      <c r="K28" s="16" t="s">
        <v>303</v>
      </c>
      <c r="L28" s="13">
        <v>44739</v>
      </c>
      <c r="M28" s="13">
        <v>44743</v>
      </c>
      <c r="N28" s="6"/>
      <c r="O28" s="6"/>
      <c r="P28" s="6"/>
      <c r="Q28" s="11">
        <v>4</v>
      </c>
      <c r="R28" s="14">
        <v>166.03</v>
      </c>
      <c r="S28" s="11">
        <v>1</v>
      </c>
      <c r="T28" s="6">
        <v>49.82</v>
      </c>
      <c r="U28" s="14">
        <f t="shared" si="5"/>
        <v>713.94</v>
      </c>
      <c r="V28" s="35">
        <f t="shared" si="6"/>
        <v>713.94</v>
      </c>
      <c r="W28" s="6"/>
      <c r="X28" s="44"/>
    </row>
    <row r="29" spans="1:24" ht="105" x14ac:dyDescent="0.2">
      <c r="A29" s="9">
        <v>560800</v>
      </c>
      <c r="B29" s="9">
        <v>560801</v>
      </c>
      <c r="C29" s="43" t="s">
        <v>249</v>
      </c>
      <c r="D29" s="4" t="s">
        <v>250</v>
      </c>
      <c r="E29" s="36" t="s">
        <v>49</v>
      </c>
      <c r="F29" s="42" t="s">
        <v>292</v>
      </c>
      <c r="G29" s="16" t="s">
        <v>45</v>
      </c>
      <c r="H29" s="9" t="s">
        <v>31</v>
      </c>
      <c r="I29" s="18" t="s">
        <v>32</v>
      </c>
      <c r="J29" s="9" t="s">
        <v>31</v>
      </c>
      <c r="K29" s="16" t="s">
        <v>288</v>
      </c>
      <c r="L29" s="13">
        <v>44739</v>
      </c>
      <c r="M29" s="13">
        <v>44748</v>
      </c>
      <c r="N29" s="6"/>
      <c r="O29" s="6"/>
      <c r="P29" s="6"/>
      <c r="Q29" s="11">
        <v>9</v>
      </c>
      <c r="R29" s="14">
        <v>54.01</v>
      </c>
      <c r="S29" s="11"/>
      <c r="T29" s="6"/>
      <c r="U29" s="14">
        <f t="shared" si="5"/>
        <v>486.09</v>
      </c>
      <c r="V29" s="35">
        <f t="shared" si="6"/>
        <v>486.09</v>
      </c>
      <c r="W29" s="6"/>
      <c r="X29" s="44"/>
    </row>
    <row r="30" spans="1:24" ht="25.5" x14ac:dyDescent="0.2">
      <c r="A30" s="9">
        <v>560800</v>
      </c>
      <c r="B30" s="9">
        <v>560801</v>
      </c>
      <c r="C30" s="43" t="s">
        <v>79</v>
      </c>
      <c r="D30" s="4">
        <v>3735</v>
      </c>
      <c r="E30" s="7" t="s">
        <v>80</v>
      </c>
      <c r="F30" s="42" t="s">
        <v>295</v>
      </c>
      <c r="G30" s="16" t="s">
        <v>2</v>
      </c>
      <c r="H30" s="9" t="s">
        <v>31</v>
      </c>
      <c r="I30" s="18" t="s">
        <v>32</v>
      </c>
      <c r="J30" s="9" t="s">
        <v>31</v>
      </c>
      <c r="K30" s="16" t="s">
        <v>287</v>
      </c>
      <c r="L30" s="13">
        <v>44742</v>
      </c>
      <c r="M30" s="13">
        <v>44743</v>
      </c>
      <c r="N30" s="6"/>
      <c r="O30" s="6"/>
      <c r="P30" s="6"/>
      <c r="Q30" s="11">
        <v>1</v>
      </c>
      <c r="R30" s="14">
        <v>54.01</v>
      </c>
      <c r="S30" s="11">
        <v>1</v>
      </c>
      <c r="T30" s="6">
        <v>17.52</v>
      </c>
      <c r="U30" s="14">
        <f t="shared" si="5"/>
        <v>71.53</v>
      </c>
      <c r="V30" s="35">
        <f t="shared" si="6"/>
        <v>71.53</v>
      </c>
      <c r="W30" s="6"/>
      <c r="X30" s="44"/>
    </row>
    <row r="31" spans="1:24" ht="25.5" x14ac:dyDescent="0.2">
      <c r="A31" s="9">
        <v>560800</v>
      </c>
      <c r="B31" s="9">
        <v>560801</v>
      </c>
      <c r="C31" s="43" t="s">
        <v>103</v>
      </c>
      <c r="D31" s="4" t="s">
        <v>51</v>
      </c>
      <c r="E31" s="7" t="s">
        <v>37</v>
      </c>
      <c r="F31" s="42" t="s">
        <v>291</v>
      </c>
      <c r="G31" s="16" t="s">
        <v>2</v>
      </c>
      <c r="H31" s="9" t="s">
        <v>31</v>
      </c>
      <c r="I31" s="18" t="s">
        <v>32</v>
      </c>
      <c r="J31" s="9" t="s">
        <v>67</v>
      </c>
      <c r="K31" s="16" t="s">
        <v>68</v>
      </c>
      <c r="L31" s="13">
        <v>44742</v>
      </c>
      <c r="M31" s="13">
        <v>44744</v>
      </c>
      <c r="N31" s="6"/>
      <c r="O31" s="6"/>
      <c r="P31" s="6"/>
      <c r="Q31" s="11">
        <v>2</v>
      </c>
      <c r="R31" s="14">
        <v>224.72</v>
      </c>
      <c r="S31" s="11">
        <v>1</v>
      </c>
      <c r="T31" s="6">
        <v>67.45</v>
      </c>
      <c r="U31" s="14">
        <f t="shared" si="5"/>
        <v>516.89</v>
      </c>
      <c r="V31" s="35">
        <f t="shared" si="6"/>
        <v>516.89</v>
      </c>
      <c r="W31" s="6"/>
      <c r="X31" s="44"/>
    </row>
    <row r="32" spans="1:24" ht="25.5" x14ac:dyDescent="0.2">
      <c r="A32" s="9">
        <v>560800</v>
      </c>
      <c r="B32" s="9">
        <v>560801</v>
      </c>
      <c r="C32" s="43" t="s">
        <v>277</v>
      </c>
      <c r="D32" s="4" t="s">
        <v>64</v>
      </c>
      <c r="E32" s="19" t="s">
        <v>102</v>
      </c>
      <c r="F32" s="42" t="s">
        <v>291</v>
      </c>
      <c r="G32" s="16" t="s">
        <v>2</v>
      </c>
      <c r="H32" s="9" t="s">
        <v>31</v>
      </c>
      <c r="I32" s="18" t="s">
        <v>32</v>
      </c>
      <c r="J32" s="9" t="s">
        <v>67</v>
      </c>
      <c r="K32" s="16" t="s">
        <v>68</v>
      </c>
      <c r="L32" s="13">
        <v>44742</v>
      </c>
      <c r="M32" s="13">
        <v>44744</v>
      </c>
      <c r="N32" s="6"/>
      <c r="O32" s="6"/>
      <c r="P32" s="6"/>
      <c r="Q32" s="11">
        <v>2</v>
      </c>
      <c r="R32" s="14">
        <v>166.03</v>
      </c>
      <c r="S32" s="11">
        <v>1</v>
      </c>
      <c r="T32" s="6">
        <v>49.82</v>
      </c>
      <c r="U32" s="14">
        <f t="shared" si="5"/>
        <v>381.88</v>
      </c>
      <c r="V32" s="35">
        <f t="shared" si="6"/>
        <v>381.88</v>
      </c>
      <c r="W32" s="6"/>
      <c r="X32" s="44"/>
    </row>
  </sheetData>
  <mergeCells count="25">
    <mergeCell ref="H3:I3"/>
    <mergeCell ref="A1:W1"/>
    <mergeCell ref="A2:B2"/>
    <mergeCell ref="C2:E2"/>
    <mergeCell ref="F2:M2"/>
    <mergeCell ref="N2:P2"/>
    <mergeCell ref="Q2:U2"/>
    <mergeCell ref="V2:V4"/>
    <mergeCell ref="W2:W4"/>
    <mergeCell ref="A3:A4"/>
    <mergeCell ref="B3:B4"/>
    <mergeCell ref="C3:C4"/>
    <mergeCell ref="D3:D4"/>
    <mergeCell ref="E3:E4"/>
    <mergeCell ref="F3:F4"/>
    <mergeCell ref="G3:G4"/>
    <mergeCell ref="Q3:R3"/>
    <mergeCell ref="S3:T3"/>
    <mergeCell ref="U3:U4"/>
    <mergeCell ref="J3:K3"/>
    <mergeCell ref="L3:L4"/>
    <mergeCell ref="M3:M4"/>
    <mergeCell ref="N3:N4"/>
    <mergeCell ref="O3:O4"/>
    <mergeCell ref="P3:P4"/>
  </mergeCells>
  <pageMargins left="0.511811024" right="0.511811024" top="0.78740157499999996" bottom="0.78740157499999996" header="0.31496062000000002" footer="0.31496062000000002"/>
  <pageSetup paperSize="9" scale="2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342EF-FA5A-4598-8EAF-5B8A02B8D37B}">
  <dimension ref="A1:W21"/>
  <sheetViews>
    <sheetView view="pageBreakPreview" zoomScaleNormal="80" zoomScaleSheetLayoutView="100" workbookViewId="0">
      <selection activeCell="A5" sqref="A5"/>
    </sheetView>
  </sheetViews>
  <sheetFormatPr defaultRowHeight="15" x14ac:dyDescent="0.25"/>
  <cols>
    <col min="1" max="2" width="7" style="12" bestFit="1" customWidth="1"/>
    <col min="3" max="3" width="34.7109375" style="1" bestFit="1" customWidth="1"/>
    <col min="4" max="4" width="12.28515625" style="56" customWidth="1"/>
    <col min="5" max="5" width="19.85546875" style="57" customWidth="1"/>
    <col min="6" max="6" width="68.28515625" style="10" customWidth="1"/>
    <col min="7" max="8" width="20.140625" style="12" customWidth="1"/>
    <col min="9" max="9" width="7.140625" style="17" bestFit="1" customWidth="1"/>
    <col min="10" max="10" width="20.140625" style="12" customWidth="1"/>
    <col min="11" max="11" width="20.140625" style="17" customWidth="1"/>
    <col min="12" max="13" width="20.140625" style="58" customWidth="1"/>
    <col min="14" max="16" width="20.140625" style="59" hidden="1" customWidth="1"/>
    <col min="17" max="17" width="20.140625" style="12" customWidth="1"/>
    <col min="18" max="18" width="20.140625" style="45" customWidth="1"/>
    <col min="19" max="19" width="20.140625" style="12" customWidth="1"/>
    <col min="20" max="22" width="20.140625" style="45" customWidth="1"/>
    <col min="23" max="23" width="20.140625" style="1" customWidth="1"/>
    <col min="24" max="16384" width="9.140625" style="1"/>
  </cols>
  <sheetData>
    <row r="1" spans="1:23" x14ac:dyDescent="0.25">
      <c r="A1" s="71" t="s">
        <v>316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</row>
    <row r="2" spans="1:23" x14ac:dyDescent="0.25">
      <c r="A2" s="71" t="s">
        <v>0</v>
      </c>
      <c r="B2" s="71"/>
      <c r="C2" s="71" t="s">
        <v>1</v>
      </c>
      <c r="D2" s="71"/>
      <c r="E2" s="71"/>
      <c r="F2" s="71" t="s">
        <v>2</v>
      </c>
      <c r="G2" s="71"/>
      <c r="H2" s="71"/>
      <c r="I2" s="71"/>
      <c r="J2" s="71"/>
      <c r="K2" s="71"/>
      <c r="L2" s="71"/>
      <c r="M2" s="71"/>
      <c r="N2" s="72" t="s">
        <v>3</v>
      </c>
      <c r="O2" s="72"/>
      <c r="P2" s="72"/>
      <c r="Q2" s="71" t="s">
        <v>4</v>
      </c>
      <c r="R2" s="71"/>
      <c r="S2" s="71"/>
      <c r="T2" s="71"/>
      <c r="U2" s="71"/>
      <c r="V2" s="72" t="s">
        <v>5</v>
      </c>
      <c r="W2" s="71" t="s">
        <v>6</v>
      </c>
    </row>
    <row r="3" spans="1:23" x14ac:dyDescent="0.25">
      <c r="A3" s="71" t="s">
        <v>7</v>
      </c>
      <c r="B3" s="71" t="s">
        <v>8</v>
      </c>
      <c r="C3" s="73" t="s">
        <v>9</v>
      </c>
      <c r="D3" s="73" t="s">
        <v>10</v>
      </c>
      <c r="E3" s="73" t="s">
        <v>11</v>
      </c>
      <c r="F3" s="73" t="s">
        <v>12</v>
      </c>
      <c r="G3" s="73" t="s">
        <v>13</v>
      </c>
      <c r="H3" s="71" t="s">
        <v>14</v>
      </c>
      <c r="I3" s="71"/>
      <c r="J3" s="74" t="s">
        <v>15</v>
      </c>
      <c r="K3" s="74"/>
      <c r="L3" s="76" t="s">
        <v>16</v>
      </c>
      <c r="M3" s="76" t="s">
        <v>17</v>
      </c>
      <c r="N3" s="72" t="s">
        <v>18</v>
      </c>
      <c r="O3" s="72" t="s">
        <v>19</v>
      </c>
      <c r="P3" s="72" t="s">
        <v>20</v>
      </c>
      <c r="Q3" s="74" t="s">
        <v>21</v>
      </c>
      <c r="R3" s="74"/>
      <c r="S3" s="74" t="s">
        <v>22</v>
      </c>
      <c r="T3" s="74"/>
      <c r="U3" s="75" t="s">
        <v>23</v>
      </c>
      <c r="V3" s="72"/>
      <c r="W3" s="71"/>
    </row>
    <row r="4" spans="1:23" x14ac:dyDescent="0.25">
      <c r="A4" s="71"/>
      <c r="B4" s="71"/>
      <c r="C4" s="73"/>
      <c r="D4" s="73"/>
      <c r="E4" s="73"/>
      <c r="F4" s="73"/>
      <c r="G4" s="73"/>
      <c r="H4" s="46" t="s">
        <v>24</v>
      </c>
      <c r="I4" s="47" t="s">
        <v>25</v>
      </c>
      <c r="J4" s="47" t="s">
        <v>24</v>
      </c>
      <c r="K4" s="49" t="s">
        <v>26</v>
      </c>
      <c r="L4" s="76"/>
      <c r="M4" s="76"/>
      <c r="N4" s="72"/>
      <c r="O4" s="72"/>
      <c r="P4" s="72"/>
      <c r="Q4" s="46" t="s">
        <v>62</v>
      </c>
      <c r="R4" s="48" t="s">
        <v>27</v>
      </c>
      <c r="S4" s="46" t="s">
        <v>62</v>
      </c>
      <c r="T4" s="48" t="s">
        <v>27</v>
      </c>
      <c r="U4" s="75"/>
      <c r="V4" s="72"/>
      <c r="W4" s="71"/>
    </row>
    <row r="5" spans="1:23" ht="30" x14ac:dyDescent="0.25">
      <c r="A5" s="50">
        <v>560800</v>
      </c>
      <c r="B5" s="50">
        <v>560801</v>
      </c>
      <c r="C5" s="6" t="s">
        <v>180</v>
      </c>
      <c r="D5" s="51" t="s">
        <v>317</v>
      </c>
      <c r="E5" s="52" t="s">
        <v>182</v>
      </c>
      <c r="F5" s="53" t="s">
        <v>318</v>
      </c>
      <c r="G5" s="11" t="s">
        <v>45</v>
      </c>
      <c r="H5" s="11" t="s">
        <v>31</v>
      </c>
      <c r="I5" s="16" t="s">
        <v>32</v>
      </c>
      <c r="J5" s="11" t="s">
        <v>31</v>
      </c>
      <c r="K5" s="16" t="s">
        <v>319</v>
      </c>
      <c r="L5" s="54">
        <v>44748</v>
      </c>
      <c r="M5" s="54">
        <v>44760</v>
      </c>
      <c r="N5" s="55"/>
      <c r="O5" s="55"/>
      <c r="P5" s="55">
        <f t="shared" ref="P5:P21" si="0">N5+O5</f>
        <v>0</v>
      </c>
      <c r="Q5" s="11">
        <v>12</v>
      </c>
      <c r="R5" s="14">
        <v>54.01</v>
      </c>
      <c r="S5" s="11"/>
      <c r="T5" s="14"/>
      <c r="U5" s="14">
        <f t="shared" ref="U5:U21" si="1">(Q5*R5)+(S5*T5)</f>
        <v>648.12</v>
      </c>
      <c r="V5" s="14">
        <f t="shared" ref="V5:V21" si="2">P5+U5</f>
        <v>648.12</v>
      </c>
      <c r="W5" s="6"/>
    </row>
    <row r="6" spans="1:23" ht="30" x14ac:dyDescent="0.25">
      <c r="A6" s="50">
        <v>560800</v>
      </c>
      <c r="B6" s="50">
        <v>560801</v>
      </c>
      <c r="C6" s="6" t="s">
        <v>320</v>
      </c>
      <c r="D6" s="51" t="s">
        <v>321</v>
      </c>
      <c r="E6" s="52" t="s">
        <v>322</v>
      </c>
      <c r="F6" s="53" t="s">
        <v>323</v>
      </c>
      <c r="G6" s="11" t="s">
        <v>45</v>
      </c>
      <c r="H6" s="11" t="s">
        <v>31</v>
      </c>
      <c r="I6" s="16" t="s">
        <v>32</v>
      </c>
      <c r="J6" s="11" t="s">
        <v>31</v>
      </c>
      <c r="K6" s="16" t="s">
        <v>324</v>
      </c>
      <c r="L6" s="54">
        <v>44753</v>
      </c>
      <c r="M6" s="54">
        <v>44762</v>
      </c>
      <c r="N6" s="55"/>
      <c r="O6" s="55"/>
      <c r="P6" s="55">
        <f t="shared" si="0"/>
        <v>0</v>
      </c>
      <c r="Q6" s="11">
        <v>9</v>
      </c>
      <c r="R6" s="14">
        <v>54.01</v>
      </c>
      <c r="S6" s="11">
        <v>1</v>
      </c>
      <c r="T6" s="14">
        <v>17.52</v>
      </c>
      <c r="U6" s="14">
        <f t="shared" si="1"/>
        <v>503.60999999999996</v>
      </c>
      <c r="V6" s="14">
        <f t="shared" si="2"/>
        <v>503.60999999999996</v>
      </c>
      <c r="W6" s="6"/>
    </row>
    <row r="7" spans="1:23" ht="30" x14ac:dyDescent="0.25">
      <c r="A7" s="50">
        <v>560800</v>
      </c>
      <c r="B7" s="50">
        <v>560801</v>
      </c>
      <c r="C7" s="6" t="s">
        <v>325</v>
      </c>
      <c r="D7" s="51" t="s">
        <v>326</v>
      </c>
      <c r="E7" s="52" t="s">
        <v>327</v>
      </c>
      <c r="F7" s="53" t="s">
        <v>323</v>
      </c>
      <c r="G7" s="11" t="s">
        <v>45</v>
      </c>
      <c r="H7" s="11" t="s">
        <v>31</v>
      </c>
      <c r="I7" s="16" t="s">
        <v>32</v>
      </c>
      <c r="J7" s="11" t="s">
        <v>31</v>
      </c>
      <c r="K7" s="16" t="s">
        <v>324</v>
      </c>
      <c r="L7" s="54">
        <v>44753</v>
      </c>
      <c r="M7" s="54">
        <v>44762</v>
      </c>
      <c r="N7" s="55"/>
      <c r="O7" s="55"/>
      <c r="P7" s="55">
        <f t="shared" si="0"/>
        <v>0</v>
      </c>
      <c r="Q7" s="11">
        <v>9</v>
      </c>
      <c r="R7" s="14">
        <v>54.01</v>
      </c>
      <c r="S7" s="11">
        <v>1</v>
      </c>
      <c r="T7" s="14">
        <v>17.52</v>
      </c>
      <c r="U7" s="14">
        <f t="shared" si="1"/>
        <v>503.60999999999996</v>
      </c>
      <c r="V7" s="14">
        <f t="shared" si="2"/>
        <v>503.60999999999996</v>
      </c>
      <c r="W7" s="6"/>
    </row>
    <row r="8" spans="1:23" ht="30" x14ac:dyDescent="0.25">
      <c r="A8" s="50">
        <v>560800</v>
      </c>
      <c r="B8" s="50">
        <v>560801</v>
      </c>
      <c r="C8" s="6" t="s">
        <v>280</v>
      </c>
      <c r="D8" s="4" t="s">
        <v>240</v>
      </c>
      <c r="E8" s="36" t="s">
        <v>30</v>
      </c>
      <c r="F8" s="53" t="s">
        <v>328</v>
      </c>
      <c r="G8" s="11" t="s">
        <v>45</v>
      </c>
      <c r="H8" s="11" t="s">
        <v>31</v>
      </c>
      <c r="I8" s="16" t="s">
        <v>32</v>
      </c>
      <c r="J8" s="11" t="s">
        <v>31</v>
      </c>
      <c r="K8" s="16" t="s">
        <v>287</v>
      </c>
      <c r="L8" s="54">
        <v>44753</v>
      </c>
      <c r="M8" s="54">
        <v>44757</v>
      </c>
      <c r="N8" s="55"/>
      <c r="O8" s="55"/>
      <c r="P8" s="55">
        <f t="shared" si="0"/>
        <v>0</v>
      </c>
      <c r="Q8" s="11">
        <v>4</v>
      </c>
      <c r="R8" s="14">
        <v>54.01</v>
      </c>
      <c r="S8" s="11"/>
      <c r="T8" s="14"/>
      <c r="U8" s="14">
        <f t="shared" si="1"/>
        <v>216.04</v>
      </c>
      <c r="V8" s="14">
        <f t="shared" si="2"/>
        <v>216.04</v>
      </c>
      <c r="W8" s="6"/>
    </row>
    <row r="9" spans="1:23" ht="30" x14ac:dyDescent="0.25">
      <c r="A9" s="50">
        <v>560800</v>
      </c>
      <c r="B9" s="50">
        <v>560801</v>
      </c>
      <c r="C9" s="6" t="s">
        <v>222</v>
      </c>
      <c r="D9" s="4" t="s">
        <v>223</v>
      </c>
      <c r="E9" s="18" t="s">
        <v>224</v>
      </c>
      <c r="F9" s="53" t="s">
        <v>328</v>
      </c>
      <c r="G9" s="11" t="s">
        <v>45</v>
      </c>
      <c r="H9" s="11" t="s">
        <v>31</v>
      </c>
      <c r="I9" s="16" t="s">
        <v>32</v>
      </c>
      <c r="J9" s="11" t="s">
        <v>31</v>
      </c>
      <c r="K9" s="16" t="s">
        <v>287</v>
      </c>
      <c r="L9" s="54">
        <v>44753</v>
      </c>
      <c r="M9" s="54">
        <v>44760</v>
      </c>
      <c r="N9" s="55"/>
      <c r="O9" s="55"/>
      <c r="P9" s="55">
        <f t="shared" si="0"/>
        <v>0</v>
      </c>
      <c r="Q9" s="11">
        <v>7</v>
      </c>
      <c r="R9" s="14">
        <v>54.01</v>
      </c>
      <c r="S9" s="11">
        <v>1</v>
      </c>
      <c r="T9" s="14">
        <v>17.52</v>
      </c>
      <c r="U9" s="14">
        <f t="shared" si="1"/>
        <v>395.59</v>
      </c>
      <c r="V9" s="14">
        <f t="shared" si="2"/>
        <v>395.59</v>
      </c>
      <c r="W9" s="6"/>
    </row>
    <row r="10" spans="1:23" x14ac:dyDescent="0.25">
      <c r="A10" s="50">
        <v>560800</v>
      </c>
      <c r="B10" s="50">
        <v>560801</v>
      </c>
      <c r="C10" s="6" t="s">
        <v>87</v>
      </c>
      <c r="D10" s="4">
        <v>3000</v>
      </c>
      <c r="E10" s="19" t="s">
        <v>80</v>
      </c>
      <c r="F10" s="53" t="s">
        <v>329</v>
      </c>
      <c r="G10" s="11" t="s">
        <v>45</v>
      </c>
      <c r="H10" s="11" t="s">
        <v>31</v>
      </c>
      <c r="I10" s="16" t="s">
        <v>32</v>
      </c>
      <c r="J10" s="11" t="s">
        <v>31</v>
      </c>
      <c r="K10" s="16" t="s">
        <v>84</v>
      </c>
      <c r="L10" s="54">
        <v>44755</v>
      </c>
      <c r="M10" s="54">
        <v>44755</v>
      </c>
      <c r="N10" s="55"/>
      <c r="O10" s="55"/>
      <c r="P10" s="55">
        <f t="shared" si="0"/>
        <v>0</v>
      </c>
      <c r="Q10" s="11"/>
      <c r="R10" s="14"/>
      <c r="S10" s="11">
        <v>1</v>
      </c>
      <c r="T10" s="14">
        <v>25.84</v>
      </c>
      <c r="U10" s="14">
        <f t="shared" si="1"/>
        <v>25.84</v>
      </c>
      <c r="V10" s="14">
        <f t="shared" si="2"/>
        <v>25.84</v>
      </c>
      <c r="W10" s="6"/>
    </row>
    <row r="11" spans="1:23" x14ac:dyDescent="0.25">
      <c r="A11" s="50">
        <v>560800</v>
      </c>
      <c r="B11" s="50">
        <v>560801</v>
      </c>
      <c r="C11" s="6" t="s">
        <v>87</v>
      </c>
      <c r="D11" s="4">
        <v>3000</v>
      </c>
      <c r="E11" s="19" t="s">
        <v>80</v>
      </c>
      <c r="F11" s="53" t="s">
        <v>330</v>
      </c>
      <c r="G11" s="11" t="s">
        <v>45</v>
      </c>
      <c r="H11" s="11" t="s">
        <v>31</v>
      </c>
      <c r="I11" s="16" t="s">
        <v>32</v>
      </c>
      <c r="J11" s="11" t="s">
        <v>83</v>
      </c>
      <c r="K11" s="16" t="s">
        <v>84</v>
      </c>
      <c r="L11" s="54">
        <v>44756</v>
      </c>
      <c r="M11" s="54">
        <v>44756</v>
      </c>
      <c r="N11" s="55"/>
      <c r="O11" s="55"/>
      <c r="P11" s="55">
        <f t="shared" si="0"/>
        <v>0</v>
      </c>
      <c r="Q11" s="11"/>
      <c r="R11" s="14"/>
      <c r="S11" s="11">
        <v>1</v>
      </c>
      <c r="T11" s="14">
        <v>25.84</v>
      </c>
      <c r="U11" s="14">
        <f t="shared" si="1"/>
        <v>25.84</v>
      </c>
      <c r="V11" s="14">
        <f t="shared" si="2"/>
        <v>25.84</v>
      </c>
      <c r="W11" s="6"/>
    </row>
    <row r="12" spans="1:23" ht="30" x14ac:dyDescent="0.25">
      <c r="A12" s="50">
        <v>560800</v>
      </c>
      <c r="B12" s="50">
        <v>560801</v>
      </c>
      <c r="C12" s="6" t="s">
        <v>331</v>
      </c>
      <c r="D12" s="4" t="s">
        <v>263</v>
      </c>
      <c r="E12" s="19" t="s">
        <v>38</v>
      </c>
      <c r="F12" s="53" t="s">
        <v>332</v>
      </c>
      <c r="G12" s="11" t="s">
        <v>45</v>
      </c>
      <c r="H12" s="11" t="s">
        <v>31</v>
      </c>
      <c r="I12" s="16" t="s">
        <v>32</v>
      </c>
      <c r="J12" s="11" t="s">
        <v>31</v>
      </c>
      <c r="K12" s="16" t="s">
        <v>333</v>
      </c>
      <c r="L12" s="54">
        <v>44757</v>
      </c>
      <c r="M12" s="54">
        <v>44767</v>
      </c>
      <c r="N12" s="55"/>
      <c r="O12" s="55"/>
      <c r="P12" s="55">
        <f t="shared" si="0"/>
        <v>0</v>
      </c>
      <c r="Q12" s="11">
        <v>10</v>
      </c>
      <c r="R12" s="14">
        <v>54.01</v>
      </c>
      <c r="S12" s="11"/>
      <c r="T12" s="14"/>
      <c r="U12" s="14">
        <f t="shared" si="1"/>
        <v>540.1</v>
      </c>
      <c r="V12" s="14">
        <f t="shared" si="2"/>
        <v>540.1</v>
      </c>
      <c r="W12" s="6"/>
    </row>
    <row r="13" spans="1:23" ht="30" x14ac:dyDescent="0.25">
      <c r="A13" s="50">
        <v>560800</v>
      </c>
      <c r="B13" s="50">
        <v>560801</v>
      </c>
      <c r="C13" s="6" t="s">
        <v>79</v>
      </c>
      <c r="D13" s="4">
        <v>3735</v>
      </c>
      <c r="E13" s="19" t="s">
        <v>80</v>
      </c>
      <c r="F13" s="53" t="s">
        <v>334</v>
      </c>
      <c r="G13" s="11" t="s">
        <v>45</v>
      </c>
      <c r="H13" s="11" t="s">
        <v>31</v>
      </c>
      <c r="I13" s="16" t="s">
        <v>32</v>
      </c>
      <c r="J13" s="11" t="s">
        <v>31</v>
      </c>
      <c r="K13" s="16" t="s">
        <v>333</v>
      </c>
      <c r="L13" s="54">
        <v>44759</v>
      </c>
      <c r="M13" s="54">
        <v>44762</v>
      </c>
      <c r="N13" s="55"/>
      <c r="O13" s="55"/>
      <c r="P13" s="55">
        <f t="shared" si="0"/>
        <v>0</v>
      </c>
      <c r="Q13" s="11">
        <v>3</v>
      </c>
      <c r="R13" s="14">
        <v>54.01</v>
      </c>
      <c r="S13" s="11">
        <v>1</v>
      </c>
      <c r="T13" s="14">
        <v>17.52</v>
      </c>
      <c r="U13" s="14">
        <f t="shared" si="1"/>
        <v>179.55</v>
      </c>
      <c r="V13" s="14">
        <f t="shared" si="2"/>
        <v>179.55</v>
      </c>
      <c r="W13" s="6"/>
    </row>
    <row r="14" spans="1:23" ht="30" x14ac:dyDescent="0.25">
      <c r="A14" s="50">
        <v>560800</v>
      </c>
      <c r="B14" s="50">
        <v>560801</v>
      </c>
      <c r="C14" s="6" t="s">
        <v>222</v>
      </c>
      <c r="D14" s="4" t="s">
        <v>223</v>
      </c>
      <c r="E14" s="18" t="s">
        <v>224</v>
      </c>
      <c r="F14" s="53" t="s">
        <v>335</v>
      </c>
      <c r="G14" s="11" t="s">
        <v>2</v>
      </c>
      <c r="H14" s="11" t="s">
        <v>31</v>
      </c>
      <c r="I14" s="16" t="s">
        <v>32</v>
      </c>
      <c r="J14" s="11" t="s">
        <v>31</v>
      </c>
      <c r="K14" s="16" t="s">
        <v>287</v>
      </c>
      <c r="L14" s="54">
        <v>44763</v>
      </c>
      <c r="M14" s="54">
        <v>44766</v>
      </c>
      <c r="N14" s="55"/>
      <c r="O14" s="55"/>
      <c r="P14" s="55">
        <f t="shared" si="0"/>
        <v>0</v>
      </c>
      <c r="Q14" s="11">
        <v>3</v>
      </c>
      <c r="R14" s="14">
        <v>54.01</v>
      </c>
      <c r="S14" s="11">
        <v>1</v>
      </c>
      <c r="T14" s="14">
        <v>17.52</v>
      </c>
      <c r="U14" s="14">
        <f t="shared" si="1"/>
        <v>179.55</v>
      </c>
      <c r="V14" s="14">
        <f t="shared" si="2"/>
        <v>179.55</v>
      </c>
      <c r="W14" s="6"/>
    </row>
    <row r="15" spans="1:23" x14ac:dyDescent="0.25">
      <c r="A15" s="50">
        <v>560800</v>
      </c>
      <c r="B15" s="50">
        <v>560801</v>
      </c>
      <c r="C15" s="6" t="s">
        <v>103</v>
      </c>
      <c r="D15" s="4" t="s">
        <v>51</v>
      </c>
      <c r="E15" s="19" t="s">
        <v>37</v>
      </c>
      <c r="F15" s="53" t="s">
        <v>336</v>
      </c>
      <c r="G15" s="11" t="s">
        <v>2</v>
      </c>
      <c r="H15" s="11" t="s">
        <v>31</v>
      </c>
      <c r="I15" s="16" t="s">
        <v>32</v>
      </c>
      <c r="J15" s="11" t="s">
        <v>70</v>
      </c>
      <c r="K15" s="16" t="s">
        <v>71</v>
      </c>
      <c r="L15" s="54">
        <v>44767</v>
      </c>
      <c r="M15" s="54">
        <v>44769</v>
      </c>
      <c r="N15" s="55"/>
      <c r="O15" s="55"/>
      <c r="P15" s="55">
        <f t="shared" si="0"/>
        <v>0</v>
      </c>
      <c r="Q15" s="11">
        <v>2</v>
      </c>
      <c r="R15" s="14">
        <v>224.72</v>
      </c>
      <c r="S15" s="11"/>
      <c r="T15" s="14"/>
      <c r="U15" s="14">
        <f t="shared" si="1"/>
        <v>449.44</v>
      </c>
      <c r="V15" s="14">
        <f t="shared" si="2"/>
        <v>449.44</v>
      </c>
      <c r="W15" s="6"/>
    </row>
    <row r="16" spans="1:23" ht="30" x14ac:dyDescent="0.25">
      <c r="A16" s="50">
        <v>560800</v>
      </c>
      <c r="B16" s="50">
        <v>560801</v>
      </c>
      <c r="C16" s="6" t="s">
        <v>57</v>
      </c>
      <c r="D16" s="4">
        <v>8010</v>
      </c>
      <c r="E16" s="19" t="s">
        <v>100</v>
      </c>
      <c r="F16" s="53" t="s">
        <v>336</v>
      </c>
      <c r="G16" s="11" t="s">
        <v>2</v>
      </c>
      <c r="H16" s="11" t="s">
        <v>31</v>
      </c>
      <c r="I16" s="16" t="s">
        <v>32</v>
      </c>
      <c r="J16" s="11" t="s">
        <v>70</v>
      </c>
      <c r="K16" s="16" t="s">
        <v>71</v>
      </c>
      <c r="L16" s="54">
        <v>44767</v>
      </c>
      <c r="M16" s="54">
        <v>44769</v>
      </c>
      <c r="N16" s="55"/>
      <c r="O16" s="55"/>
      <c r="P16" s="55">
        <f t="shared" si="0"/>
        <v>0</v>
      </c>
      <c r="Q16" s="11">
        <v>2</v>
      </c>
      <c r="R16" s="14">
        <v>166.03</v>
      </c>
      <c r="S16" s="11"/>
      <c r="T16" s="14"/>
      <c r="U16" s="14">
        <f t="shared" si="1"/>
        <v>332.06</v>
      </c>
      <c r="V16" s="14">
        <f t="shared" si="2"/>
        <v>332.06</v>
      </c>
      <c r="W16" s="6"/>
    </row>
    <row r="17" spans="1:23" ht="30" x14ac:dyDescent="0.25">
      <c r="A17" s="50">
        <v>560800</v>
      </c>
      <c r="B17" s="50">
        <v>560801</v>
      </c>
      <c r="C17" s="6" t="s">
        <v>280</v>
      </c>
      <c r="D17" s="4" t="s">
        <v>240</v>
      </c>
      <c r="E17" s="36" t="s">
        <v>30</v>
      </c>
      <c r="F17" s="53" t="s">
        <v>336</v>
      </c>
      <c r="G17" s="11" t="s">
        <v>2</v>
      </c>
      <c r="H17" s="11" t="s">
        <v>31</v>
      </c>
      <c r="I17" s="16" t="s">
        <v>32</v>
      </c>
      <c r="J17" s="11" t="s">
        <v>70</v>
      </c>
      <c r="K17" s="16" t="s">
        <v>71</v>
      </c>
      <c r="L17" s="54">
        <v>44767</v>
      </c>
      <c r="M17" s="54">
        <v>44769</v>
      </c>
      <c r="N17" s="55"/>
      <c r="O17" s="55"/>
      <c r="P17" s="55">
        <f t="shared" si="0"/>
        <v>0</v>
      </c>
      <c r="Q17" s="11">
        <v>2</v>
      </c>
      <c r="R17" s="14">
        <v>166.03</v>
      </c>
      <c r="S17" s="11"/>
      <c r="T17" s="14"/>
      <c r="U17" s="14">
        <f t="shared" si="1"/>
        <v>332.06</v>
      </c>
      <c r="V17" s="14">
        <f t="shared" si="2"/>
        <v>332.06</v>
      </c>
      <c r="W17" s="6"/>
    </row>
    <row r="18" spans="1:23" ht="30" x14ac:dyDescent="0.25">
      <c r="A18" s="50">
        <v>560800</v>
      </c>
      <c r="B18" s="50">
        <v>560801</v>
      </c>
      <c r="C18" s="6" t="s">
        <v>337</v>
      </c>
      <c r="D18" s="51" t="s">
        <v>338</v>
      </c>
      <c r="E18" s="52" t="s">
        <v>339</v>
      </c>
      <c r="F18" s="53" t="s">
        <v>340</v>
      </c>
      <c r="G18" s="11" t="s">
        <v>45</v>
      </c>
      <c r="H18" s="11" t="s">
        <v>31</v>
      </c>
      <c r="I18" s="16" t="s">
        <v>32</v>
      </c>
      <c r="J18" s="11" t="s">
        <v>31</v>
      </c>
      <c r="K18" s="16" t="s">
        <v>341</v>
      </c>
      <c r="L18" s="54">
        <v>44769</v>
      </c>
      <c r="M18" s="54">
        <v>44769</v>
      </c>
      <c r="N18" s="55"/>
      <c r="O18" s="55"/>
      <c r="P18" s="55">
        <f t="shared" si="0"/>
        <v>0</v>
      </c>
      <c r="Q18" s="11"/>
      <c r="R18" s="14"/>
      <c r="S18" s="11">
        <v>1</v>
      </c>
      <c r="T18" s="14">
        <v>17.52</v>
      </c>
      <c r="U18" s="14">
        <f t="shared" si="1"/>
        <v>17.52</v>
      </c>
      <c r="V18" s="14">
        <f t="shared" si="2"/>
        <v>17.52</v>
      </c>
      <c r="W18" s="6"/>
    </row>
    <row r="19" spans="1:23" ht="30" x14ac:dyDescent="0.25">
      <c r="A19" s="50">
        <v>560800</v>
      </c>
      <c r="B19" s="50">
        <v>560801</v>
      </c>
      <c r="C19" s="6" t="s">
        <v>87</v>
      </c>
      <c r="D19" s="4">
        <v>3000</v>
      </c>
      <c r="E19" s="19" t="s">
        <v>80</v>
      </c>
      <c r="F19" s="53" t="s">
        <v>342</v>
      </c>
      <c r="G19" s="11" t="s">
        <v>45</v>
      </c>
      <c r="H19" s="11" t="s">
        <v>31</v>
      </c>
      <c r="I19" s="16" t="s">
        <v>32</v>
      </c>
      <c r="J19" s="11" t="s">
        <v>31</v>
      </c>
      <c r="K19" s="16" t="s">
        <v>341</v>
      </c>
      <c r="L19" s="54">
        <v>44769</v>
      </c>
      <c r="M19" s="54">
        <v>44769</v>
      </c>
      <c r="N19" s="55"/>
      <c r="O19" s="55"/>
      <c r="P19" s="55">
        <f t="shared" si="0"/>
        <v>0</v>
      </c>
      <c r="Q19" s="11"/>
      <c r="R19" s="14"/>
      <c r="S19" s="11">
        <v>1</v>
      </c>
      <c r="T19" s="14">
        <v>17.52</v>
      </c>
      <c r="U19" s="14">
        <f t="shared" si="1"/>
        <v>17.52</v>
      </c>
      <c r="V19" s="14">
        <f t="shared" si="2"/>
        <v>17.52</v>
      </c>
      <c r="W19" s="6"/>
    </row>
    <row r="20" spans="1:23" ht="75" x14ac:dyDescent="0.25">
      <c r="A20" s="50">
        <v>560800</v>
      </c>
      <c r="B20" s="50">
        <v>560801</v>
      </c>
      <c r="C20" s="6" t="s">
        <v>57</v>
      </c>
      <c r="D20" s="4">
        <v>8010</v>
      </c>
      <c r="E20" s="19" t="s">
        <v>100</v>
      </c>
      <c r="F20" s="53" t="s">
        <v>343</v>
      </c>
      <c r="G20" s="11" t="s">
        <v>2</v>
      </c>
      <c r="H20" s="11" t="s">
        <v>31</v>
      </c>
      <c r="I20" s="16" t="s">
        <v>32</v>
      </c>
      <c r="J20" s="11" t="s">
        <v>52</v>
      </c>
      <c r="K20" s="16" t="s">
        <v>344</v>
      </c>
      <c r="L20" s="54">
        <v>44773</v>
      </c>
      <c r="M20" s="54">
        <v>44778</v>
      </c>
      <c r="N20" s="55"/>
      <c r="O20" s="55"/>
      <c r="P20" s="55">
        <f t="shared" si="0"/>
        <v>0</v>
      </c>
      <c r="Q20" s="11">
        <v>5</v>
      </c>
      <c r="R20" s="14">
        <v>125.31</v>
      </c>
      <c r="S20" s="11">
        <v>1</v>
      </c>
      <c r="T20" s="14">
        <v>37.6</v>
      </c>
      <c r="U20" s="14">
        <f t="shared" si="1"/>
        <v>664.15</v>
      </c>
      <c r="V20" s="14">
        <f t="shared" si="2"/>
        <v>664.15</v>
      </c>
      <c r="W20" s="6"/>
    </row>
    <row r="21" spans="1:23" ht="75" x14ac:dyDescent="0.25">
      <c r="A21" s="50">
        <v>560800</v>
      </c>
      <c r="B21" s="50">
        <v>560801</v>
      </c>
      <c r="C21" s="6" t="s">
        <v>280</v>
      </c>
      <c r="D21" s="4" t="s">
        <v>240</v>
      </c>
      <c r="E21" s="36" t="s">
        <v>30</v>
      </c>
      <c r="F21" s="53" t="s">
        <v>343</v>
      </c>
      <c r="G21" s="11" t="s">
        <v>2</v>
      </c>
      <c r="H21" s="11" t="s">
        <v>31</v>
      </c>
      <c r="I21" s="16" t="s">
        <v>32</v>
      </c>
      <c r="J21" s="11" t="s">
        <v>52</v>
      </c>
      <c r="K21" s="16" t="s">
        <v>344</v>
      </c>
      <c r="L21" s="54">
        <v>44773</v>
      </c>
      <c r="M21" s="54">
        <v>44778</v>
      </c>
      <c r="N21" s="55"/>
      <c r="O21" s="55"/>
      <c r="P21" s="55">
        <f t="shared" si="0"/>
        <v>0</v>
      </c>
      <c r="Q21" s="11">
        <v>5</v>
      </c>
      <c r="R21" s="14">
        <v>125.31</v>
      </c>
      <c r="S21" s="11">
        <v>1</v>
      </c>
      <c r="T21" s="14">
        <v>37.6</v>
      </c>
      <c r="U21" s="14">
        <f t="shared" si="1"/>
        <v>664.15</v>
      </c>
      <c r="V21" s="14">
        <f t="shared" si="2"/>
        <v>664.15</v>
      </c>
      <c r="W21" s="6"/>
    </row>
  </sheetData>
  <mergeCells count="25">
    <mergeCell ref="Q3:R3"/>
    <mergeCell ref="S3:T3"/>
    <mergeCell ref="U3:U4"/>
    <mergeCell ref="J3:K3"/>
    <mergeCell ref="L3:L4"/>
    <mergeCell ref="M3:M4"/>
    <mergeCell ref="N3:N4"/>
    <mergeCell ref="O3:O4"/>
    <mergeCell ref="P3:P4"/>
    <mergeCell ref="H3:I3"/>
    <mergeCell ref="A1:W1"/>
    <mergeCell ref="A2:B2"/>
    <mergeCell ref="C2:E2"/>
    <mergeCell ref="F2:M2"/>
    <mergeCell ref="N2:P2"/>
    <mergeCell ref="Q2:U2"/>
    <mergeCell ref="V2:V4"/>
    <mergeCell ref="W2:W4"/>
    <mergeCell ref="A3:A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scale="2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CE055-9CDC-45B4-8ACE-29DEA41B2700}">
  <dimension ref="A1:W43"/>
  <sheetViews>
    <sheetView view="pageBreakPreview" zoomScaleNormal="80" zoomScaleSheetLayoutView="100" workbookViewId="0">
      <selection activeCell="A3" sqref="A3:A4"/>
    </sheetView>
  </sheetViews>
  <sheetFormatPr defaultRowHeight="15" x14ac:dyDescent="0.25"/>
  <cols>
    <col min="1" max="1" width="7" style="12" bestFit="1" customWidth="1"/>
    <col min="2" max="2" width="10.7109375" style="12" customWidth="1"/>
    <col min="3" max="3" width="54" style="1" customWidth="1"/>
    <col min="4" max="4" width="12.28515625" style="56" customWidth="1"/>
    <col min="5" max="5" width="19.85546875" style="57" customWidth="1"/>
    <col min="6" max="6" width="68.28515625" style="10" customWidth="1"/>
    <col min="7" max="8" width="20.140625" style="12" customWidth="1"/>
    <col min="9" max="9" width="20.140625" style="17" customWidth="1"/>
    <col min="10" max="10" width="20.140625" style="12" customWidth="1"/>
    <col min="11" max="11" width="20.140625" style="17" customWidth="1"/>
    <col min="12" max="13" width="20.140625" style="58" customWidth="1"/>
    <col min="14" max="16" width="20.140625" style="59" hidden="1" customWidth="1"/>
    <col min="17" max="17" width="20.140625" style="12" customWidth="1"/>
    <col min="18" max="18" width="20.140625" style="45" customWidth="1"/>
    <col min="19" max="19" width="20.140625" style="12" customWidth="1"/>
    <col min="20" max="22" width="20.140625" style="45" customWidth="1"/>
    <col min="23" max="23" width="20.140625" style="1" customWidth="1"/>
    <col min="24" max="16384" width="9.140625" style="1"/>
  </cols>
  <sheetData>
    <row r="1" spans="1:23" x14ac:dyDescent="0.25">
      <c r="A1" s="71" t="s">
        <v>446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</row>
    <row r="2" spans="1:23" x14ac:dyDescent="0.25">
      <c r="A2" s="71" t="s">
        <v>0</v>
      </c>
      <c r="B2" s="71"/>
      <c r="C2" s="71" t="s">
        <v>1</v>
      </c>
      <c r="D2" s="71"/>
      <c r="E2" s="71"/>
      <c r="F2" s="71" t="s">
        <v>2</v>
      </c>
      <c r="G2" s="71"/>
      <c r="H2" s="71"/>
      <c r="I2" s="71"/>
      <c r="J2" s="71"/>
      <c r="K2" s="71"/>
      <c r="L2" s="71"/>
      <c r="M2" s="71"/>
      <c r="N2" s="72" t="s">
        <v>3</v>
      </c>
      <c r="O2" s="72"/>
      <c r="P2" s="72"/>
      <c r="Q2" s="71" t="s">
        <v>4</v>
      </c>
      <c r="R2" s="71"/>
      <c r="S2" s="71"/>
      <c r="T2" s="71"/>
      <c r="U2" s="71"/>
      <c r="V2" s="72" t="s">
        <v>5</v>
      </c>
      <c r="W2" s="71" t="s">
        <v>6</v>
      </c>
    </row>
    <row r="3" spans="1:23" x14ac:dyDescent="0.25">
      <c r="A3" s="71" t="s">
        <v>7</v>
      </c>
      <c r="B3" s="71" t="s">
        <v>8</v>
      </c>
      <c r="C3" s="73" t="s">
        <v>9</v>
      </c>
      <c r="D3" s="73" t="s">
        <v>10</v>
      </c>
      <c r="E3" s="73" t="s">
        <v>11</v>
      </c>
      <c r="F3" s="73" t="s">
        <v>12</v>
      </c>
      <c r="G3" s="73" t="s">
        <v>13</v>
      </c>
      <c r="H3" s="71" t="s">
        <v>14</v>
      </c>
      <c r="I3" s="71"/>
      <c r="J3" s="74" t="s">
        <v>15</v>
      </c>
      <c r="K3" s="74"/>
      <c r="L3" s="76" t="s">
        <v>16</v>
      </c>
      <c r="M3" s="76" t="s">
        <v>17</v>
      </c>
      <c r="N3" s="72" t="s">
        <v>18</v>
      </c>
      <c r="O3" s="72" t="s">
        <v>19</v>
      </c>
      <c r="P3" s="72" t="s">
        <v>20</v>
      </c>
      <c r="Q3" s="74" t="s">
        <v>21</v>
      </c>
      <c r="R3" s="74"/>
      <c r="S3" s="74" t="s">
        <v>22</v>
      </c>
      <c r="T3" s="74"/>
      <c r="U3" s="75" t="s">
        <v>23</v>
      </c>
      <c r="V3" s="72"/>
      <c r="W3" s="71"/>
    </row>
    <row r="4" spans="1:23" x14ac:dyDescent="0.25">
      <c r="A4" s="71"/>
      <c r="B4" s="71"/>
      <c r="C4" s="73"/>
      <c r="D4" s="73"/>
      <c r="E4" s="73"/>
      <c r="F4" s="73"/>
      <c r="G4" s="73"/>
      <c r="H4" s="46" t="s">
        <v>24</v>
      </c>
      <c r="I4" s="47" t="s">
        <v>25</v>
      </c>
      <c r="J4" s="47" t="s">
        <v>24</v>
      </c>
      <c r="K4" s="49" t="s">
        <v>26</v>
      </c>
      <c r="L4" s="76"/>
      <c r="M4" s="76"/>
      <c r="N4" s="72"/>
      <c r="O4" s="72"/>
      <c r="P4" s="72"/>
      <c r="Q4" s="46" t="s">
        <v>62</v>
      </c>
      <c r="R4" s="48" t="s">
        <v>27</v>
      </c>
      <c r="S4" s="46" t="s">
        <v>62</v>
      </c>
      <c r="T4" s="48" t="s">
        <v>27</v>
      </c>
      <c r="U4" s="75"/>
      <c r="V4" s="72"/>
      <c r="W4" s="71"/>
    </row>
    <row r="5" spans="1:23" ht="30" x14ac:dyDescent="0.25">
      <c r="A5" s="50">
        <v>560800</v>
      </c>
      <c r="B5" s="50">
        <v>560801</v>
      </c>
      <c r="C5" s="6" t="s">
        <v>345</v>
      </c>
      <c r="D5" s="51" t="s">
        <v>346</v>
      </c>
      <c r="E5" s="52" t="s">
        <v>347</v>
      </c>
      <c r="F5" s="53" t="s">
        <v>348</v>
      </c>
      <c r="G5" s="11" t="s">
        <v>45</v>
      </c>
      <c r="H5" s="11" t="s">
        <v>31</v>
      </c>
      <c r="I5" s="16" t="s">
        <v>32</v>
      </c>
      <c r="J5" s="11" t="s">
        <v>52</v>
      </c>
      <c r="K5" s="16" t="s">
        <v>44</v>
      </c>
      <c r="L5" s="54">
        <v>44777</v>
      </c>
      <c r="M5" s="54">
        <v>44779</v>
      </c>
      <c r="N5" s="55"/>
      <c r="O5" s="55"/>
      <c r="P5" s="55">
        <f t="shared" ref="P5:P32" si="0">N5+O5</f>
        <v>0</v>
      </c>
      <c r="Q5" s="11">
        <v>2</v>
      </c>
      <c r="R5" s="14">
        <v>166.03</v>
      </c>
      <c r="S5" s="11">
        <v>1</v>
      </c>
      <c r="T5" s="14">
        <v>49.82</v>
      </c>
      <c r="U5" s="14">
        <f t="shared" ref="U5:U43" si="1">(Q5*R5)+(S5*T5)</f>
        <v>381.88</v>
      </c>
      <c r="V5" s="14">
        <f t="shared" ref="V5:V43" si="2">P5+U5</f>
        <v>381.88</v>
      </c>
      <c r="W5" s="6"/>
    </row>
    <row r="6" spans="1:23" ht="30" x14ac:dyDescent="0.25">
      <c r="A6" s="50">
        <v>560800</v>
      </c>
      <c r="B6" s="50">
        <v>560801</v>
      </c>
      <c r="C6" s="6" t="s">
        <v>345</v>
      </c>
      <c r="D6" s="51" t="s">
        <v>346</v>
      </c>
      <c r="E6" s="52" t="s">
        <v>347</v>
      </c>
      <c r="F6" s="53" t="s">
        <v>348</v>
      </c>
      <c r="G6" s="11" t="s">
        <v>45</v>
      </c>
      <c r="H6" s="11" t="s">
        <v>31</v>
      </c>
      <c r="I6" s="16" t="s">
        <v>32</v>
      </c>
      <c r="J6" s="11" t="s">
        <v>52</v>
      </c>
      <c r="K6" s="16" t="s">
        <v>44</v>
      </c>
      <c r="L6" s="54">
        <v>44781</v>
      </c>
      <c r="M6" s="54">
        <v>44785</v>
      </c>
      <c r="N6" s="55"/>
      <c r="O6" s="55"/>
      <c r="P6" s="55">
        <f t="shared" si="0"/>
        <v>0</v>
      </c>
      <c r="Q6" s="11">
        <v>4</v>
      </c>
      <c r="R6" s="14">
        <v>166.03</v>
      </c>
      <c r="S6" s="11">
        <v>1</v>
      </c>
      <c r="T6" s="14">
        <v>49.82</v>
      </c>
      <c r="U6" s="14">
        <f t="shared" si="1"/>
        <v>713.94</v>
      </c>
      <c r="V6" s="14">
        <f t="shared" si="2"/>
        <v>713.94</v>
      </c>
      <c r="W6" s="6"/>
    </row>
    <row r="7" spans="1:23" ht="45" x14ac:dyDescent="0.25">
      <c r="A7" s="50">
        <v>560800</v>
      </c>
      <c r="B7" s="50">
        <v>560801</v>
      </c>
      <c r="C7" s="6" t="s">
        <v>162</v>
      </c>
      <c r="D7" s="4" t="s">
        <v>163</v>
      </c>
      <c r="E7" s="19" t="s">
        <v>38</v>
      </c>
      <c r="F7" s="53" t="s">
        <v>45</v>
      </c>
      <c r="G7" s="11" t="s">
        <v>45</v>
      </c>
      <c r="H7" s="11" t="s">
        <v>31</v>
      </c>
      <c r="I7" s="16" t="s">
        <v>32</v>
      </c>
      <c r="J7" s="11" t="s">
        <v>31</v>
      </c>
      <c r="K7" s="16" t="s">
        <v>349</v>
      </c>
      <c r="L7" s="54">
        <v>44781</v>
      </c>
      <c r="M7" s="54">
        <v>44785</v>
      </c>
      <c r="N7" s="55"/>
      <c r="O7" s="55"/>
      <c r="P7" s="55">
        <f t="shared" si="0"/>
        <v>0</v>
      </c>
      <c r="Q7" s="11">
        <v>4</v>
      </c>
      <c r="R7" s="14">
        <v>54.01</v>
      </c>
      <c r="S7" s="11">
        <v>1</v>
      </c>
      <c r="T7" s="14">
        <v>17.52</v>
      </c>
      <c r="U7" s="14">
        <f t="shared" si="1"/>
        <v>233.56</v>
      </c>
      <c r="V7" s="14">
        <f t="shared" si="2"/>
        <v>233.56</v>
      </c>
      <c r="W7" s="6"/>
    </row>
    <row r="8" spans="1:23" ht="45" x14ac:dyDescent="0.25">
      <c r="A8" s="50">
        <v>560800</v>
      </c>
      <c r="B8" s="50">
        <v>560801</v>
      </c>
      <c r="C8" s="6" t="s">
        <v>350</v>
      </c>
      <c r="D8" s="51" t="s">
        <v>351</v>
      </c>
      <c r="E8" s="52" t="s">
        <v>352</v>
      </c>
      <c r="F8" s="53" t="s">
        <v>353</v>
      </c>
      <c r="G8" s="11" t="s">
        <v>45</v>
      </c>
      <c r="H8" s="11" t="s">
        <v>31</v>
      </c>
      <c r="I8" s="16" t="s">
        <v>32</v>
      </c>
      <c r="J8" s="11" t="s">
        <v>52</v>
      </c>
      <c r="K8" s="16" t="s">
        <v>44</v>
      </c>
      <c r="L8" s="54">
        <v>44782</v>
      </c>
      <c r="M8" s="54">
        <v>44785</v>
      </c>
      <c r="N8" s="55"/>
      <c r="O8" s="55"/>
      <c r="P8" s="55">
        <f t="shared" si="0"/>
        <v>0</v>
      </c>
      <c r="Q8" s="11">
        <v>3</v>
      </c>
      <c r="R8" s="14">
        <v>166.03569999999999</v>
      </c>
      <c r="S8" s="11">
        <v>1</v>
      </c>
      <c r="T8" s="14">
        <v>49.82</v>
      </c>
      <c r="U8" s="14">
        <f t="shared" si="1"/>
        <v>547.9271</v>
      </c>
      <c r="V8" s="14">
        <f t="shared" si="2"/>
        <v>547.9271</v>
      </c>
      <c r="W8" s="6"/>
    </row>
    <row r="9" spans="1:23" ht="45" x14ac:dyDescent="0.25">
      <c r="A9" s="50">
        <v>560800</v>
      </c>
      <c r="B9" s="50">
        <v>560801</v>
      </c>
      <c r="C9" s="6" t="s">
        <v>103</v>
      </c>
      <c r="D9" s="4" t="s">
        <v>51</v>
      </c>
      <c r="E9" s="19" t="s">
        <v>37</v>
      </c>
      <c r="F9" s="53" t="s">
        <v>353</v>
      </c>
      <c r="G9" s="11" t="s">
        <v>45</v>
      </c>
      <c r="H9" s="11" t="s">
        <v>31</v>
      </c>
      <c r="I9" s="16" t="s">
        <v>32</v>
      </c>
      <c r="J9" s="11" t="s">
        <v>52</v>
      </c>
      <c r="K9" s="16" t="s">
        <v>44</v>
      </c>
      <c r="L9" s="54">
        <v>44782</v>
      </c>
      <c r="M9" s="54">
        <v>44785</v>
      </c>
      <c r="N9" s="55"/>
      <c r="O9" s="55"/>
      <c r="P9" s="55">
        <f t="shared" si="0"/>
        <v>0</v>
      </c>
      <c r="Q9" s="11">
        <v>3</v>
      </c>
      <c r="R9" s="14">
        <v>224.72</v>
      </c>
      <c r="S9" s="11">
        <v>1</v>
      </c>
      <c r="T9" s="14">
        <v>67.44</v>
      </c>
      <c r="U9" s="14">
        <f t="shared" si="1"/>
        <v>741.59999999999991</v>
      </c>
      <c r="V9" s="14">
        <f t="shared" si="2"/>
        <v>741.59999999999991</v>
      </c>
      <c r="W9" s="6"/>
    </row>
    <row r="10" spans="1:23" ht="45" x14ac:dyDescent="0.25">
      <c r="A10" s="50">
        <v>560800</v>
      </c>
      <c r="B10" s="50">
        <v>560801</v>
      </c>
      <c r="C10" s="6" t="s">
        <v>354</v>
      </c>
      <c r="D10" s="51" t="s">
        <v>355</v>
      </c>
      <c r="E10" s="52" t="s">
        <v>356</v>
      </c>
      <c r="F10" s="53" t="s">
        <v>353</v>
      </c>
      <c r="G10" s="11" t="s">
        <v>45</v>
      </c>
      <c r="H10" s="11" t="s">
        <v>31</v>
      </c>
      <c r="I10" s="16" t="s">
        <v>32</v>
      </c>
      <c r="J10" s="11" t="s">
        <v>52</v>
      </c>
      <c r="K10" s="16" t="s">
        <v>44</v>
      </c>
      <c r="L10" s="54">
        <v>44782</v>
      </c>
      <c r="M10" s="54">
        <v>44785</v>
      </c>
      <c r="N10" s="55"/>
      <c r="O10" s="55"/>
      <c r="P10" s="55">
        <f t="shared" si="0"/>
        <v>0</v>
      </c>
      <c r="Q10" s="11">
        <v>3</v>
      </c>
      <c r="R10" s="14">
        <v>166.03569999999999</v>
      </c>
      <c r="S10" s="11">
        <v>1</v>
      </c>
      <c r="T10" s="14">
        <v>49.82</v>
      </c>
      <c r="U10" s="14">
        <f t="shared" si="1"/>
        <v>547.9271</v>
      </c>
      <c r="V10" s="14">
        <f t="shared" si="2"/>
        <v>547.9271</v>
      </c>
      <c r="W10" s="6"/>
    </row>
    <row r="11" spans="1:23" ht="45" x14ac:dyDescent="0.25">
      <c r="A11" s="50">
        <v>560800</v>
      </c>
      <c r="B11" s="50">
        <v>560801</v>
      </c>
      <c r="C11" s="6" t="s">
        <v>357</v>
      </c>
      <c r="D11" s="51" t="s">
        <v>358</v>
      </c>
      <c r="E11" s="52" t="s">
        <v>356</v>
      </c>
      <c r="F11" s="53" t="s">
        <v>353</v>
      </c>
      <c r="G11" s="11" t="s">
        <v>45</v>
      </c>
      <c r="H11" s="11" t="s">
        <v>31</v>
      </c>
      <c r="I11" s="16" t="s">
        <v>32</v>
      </c>
      <c r="J11" s="11" t="s">
        <v>52</v>
      </c>
      <c r="K11" s="16" t="s">
        <v>44</v>
      </c>
      <c r="L11" s="54">
        <v>44782</v>
      </c>
      <c r="M11" s="54">
        <v>44785</v>
      </c>
      <c r="N11" s="55"/>
      <c r="O11" s="55"/>
      <c r="P11" s="55">
        <f t="shared" si="0"/>
        <v>0</v>
      </c>
      <c r="Q11" s="11">
        <v>3</v>
      </c>
      <c r="R11" s="14">
        <v>166.03569999999999</v>
      </c>
      <c r="S11" s="11">
        <v>1</v>
      </c>
      <c r="T11" s="14">
        <v>49.82</v>
      </c>
      <c r="U11" s="14">
        <f t="shared" si="1"/>
        <v>547.9271</v>
      </c>
      <c r="V11" s="14">
        <f t="shared" si="2"/>
        <v>547.9271</v>
      </c>
      <c r="W11" s="6"/>
    </row>
    <row r="12" spans="1:23" ht="45" x14ac:dyDescent="0.25">
      <c r="A12" s="50">
        <v>560800</v>
      </c>
      <c r="B12" s="50">
        <v>560801</v>
      </c>
      <c r="C12" s="6" t="s">
        <v>359</v>
      </c>
      <c r="D12" s="51" t="s">
        <v>360</v>
      </c>
      <c r="E12" s="52" t="s">
        <v>356</v>
      </c>
      <c r="F12" s="53" t="s">
        <v>353</v>
      </c>
      <c r="G12" s="11" t="s">
        <v>45</v>
      </c>
      <c r="H12" s="11" t="s">
        <v>31</v>
      </c>
      <c r="I12" s="16" t="s">
        <v>32</v>
      </c>
      <c r="J12" s="11" t="s">
        <v>52</v>
      </c>
      <c r="K12" s="16" t="s">
        <v>44</v>
      </c>
      <c r="L12" s="54">
        <v>44782</v>
      </c>
      <c r="M12" s="54">
        <v>44785</v>
      </c>
      <c r="N12" s="55"/>
      <c r="O12" s="55"/>
      <c r="P12" s="55">
        <f t="shared" si="0"/>
        <v>0</v>
      </c>
      <c r="Q12" s="11">
        <v>3</v>
      </c>
      <c r="R12" s="14">
        <v>166.03569999999999</v>
      </c>
      <c r="S12" s="11">
        <v>1</v>
      </c>
      <c r="T12" s="14">
        <v>49.82</v>
      </c>
      <c r="U12" s="14">
        <f t="shared" si="1"/>
        <v>547.9271</v>
      </c>
      <c r="V12" s="14">
        <f t="shared" si="2"/>
        <v>547.9271</v>
      </c>
      <c r="W12" s="6"/>
    </row>
    <row r="13" spans="1:23" ht="30" x14ac:dyDescent="0.25">
      <c r="A13" s="50">
        <v>560800</v>
      </c>
      <c r="B13" s="50">
        <v>560801</v>
      </c>
      <c r="C13" s="6" t="s">
        <v>40</v>
      </c>
      <c r="D13" s="4" t="s">
        <v>41</v>
      </c>
      <c r="E13" s="19" t="s">
        <v>97</v>
      </c>
      <c r="F13" s="53" t="s">
        <v>361</v>
      </c>
      <c r="G13" s="11" t="s">
        <v>2</v>
      </c>
      <c r="H13" s="11" t="s">
        <v>31</v>
      </c>
      <c r="I13" s="16" t="s">
        <v>32</v>
      </c>
      <c r="J13" s="11" t="s">
        <v>31</v>
      </c>
      <c r="K13" s="16" t="s">
        <v>362</v>
      </c>
      <c r="L13" s="54">
        <v>44782</v>
      </c>
      <c r="M13" s="54">
        <v>44786</v>
      </c>
      <c r="N13" s="55"/>
      <c r="O13" s="55"/>
      <c r="P13" s="55">
        <f t="shared" si="0"/>
        <v>0</v>
      </c>
      <c r="Q13" s="11">
        <v>4</v>
      </c>
      <c r="R13" s="14">
        <v>54.01</v>
      </c>
      <c r="S13" s="11"/>
      <c r="T13" s="14"/>
      <c r="U13" s="14">
        <f t="shared" si="1"/>
        <v>216.04</v>
      </c>
      <c r="V13" s="14">
        <f t="shared" si="2"/>
        <v>216.04</v>
      </c>
      <c r="W13" s="6"/>
    </row>
    <row r="14" spans="1:23" ht="45" x14ac:dyDescent="0.25">
      <c r="A14" s="50">
        <v>560800</v>
      </c>
      <c r="B14" s="50">
        <v>560801</v>
      </c>
      <c r="C14" s="6" t="s">
        <v>363</v>
      </c>
      <c r="D14" s="51" t="s">
        <v>364</v>
      </c>
      <c r="E14" s="52" t="s">
        <v>356</v>
      </c>
      <c r="F14" s="53" t="s">
        <v>353</v>
      </c>
      <c r="G14" s="11" t="s">
        <v>45</v>
      </c>
      <c r="H14" s="11" t="s">
        <v>31</v>
      </c>
      <c r="I14" s="16" t="s">
        <v>32</v>
      </c>
      <c r="J14" s="11" t="s">
        <v>52</v>
      </c>
      <c r="K14" s="16" t="s">
        <v>44</v>
      </c>
      <c r="L14" s="54">
        <v>44782</v>
      </c>
      <c r="M14" s="54">
        <v>44785</v>
      </c>
      <c r="N14" s="55"/>
      <c r="O14" s="55"/>
      <c r="P14" s="55">
        <f t="shared" si="0"/>
        <v>0</v>
      </c>
      <c r="Q14" s="11">
        <v>3</v>
      </c>
      <c r="R14" s="14">
        <v>166.03569999999999</v>
      </c>
      <c r="S14" s="11">
        <v>1</v>
      </c>
      <c r="T14" s="14">
        <v>49.82</v>
      </c>
      <c r="U14" s="14">
        <f t="shared" si="1"/>
        <v>547.9271</v>
      </c>
      <c r="V14" s="14">
        <f t="shared" si="2"/>
        <v>547.9271</v>
      </c>
      <c r="W14" s="6"/>
    </row>
    <row r="15" spans="1:23" ht="45" x14ac:dyDescent="0.25">
      <c r="A15" s="50">
        <v>560800</v>
      </c>
      <c r="B15" s="50">
        <v>560801</v>
      </c>
      <c r="C15" s="6" t="s">
        <v>277</v>
      </c>
      <c r="D15" s="4" t="s">
        <v>64</v>
      </c>
      <c r="E15" s="19" t="s">
        <v>102</v>
      </c>
      <c r="F15" s="53" t="s">
        <v>353</v>
      </c>
      <c r="G15" s="11" t="s">
        <v>45</v>
      </c>
      <c r="H15" s="11" t="s">
        <v>31</v>
      </c>
      <c r="I15" s="16" t="s">
        <v>32</v>
      </c>
      <c r="J15" s="11" t="s">
        <v>52</v>
      </c>
      <c r="K15" s="16" t="s">
        <v>44</v>
      </c>
      <c r="L15" s="54">
        <v>44782</v>
      </c>
      <c r="M15" s="54">
        <v>44785</v>
      </c>
      <c r="N15" s="55"/>
      <c r="O15" s="55"/>
      <c r="P15" s="55">
        <f t="shared" si="0"/>
        <v>0</v>
      </c>
      <c r="Q15" s="11">
        <v>3</v>
      </c>
      <c r="R15" s="14">
        <v>166.03569999999999</v>
      </c>
      <c r="S15" s="11">
        <v>1</v>
      </c>
      <c r="T15" s="14">
        <v>49.82</v>
      </c>
      <c r="U15" s="14">
        <f t="shared" si="1"/>
        <v>547.9271</v>
      </c>
      <c r="V15" s="14">
        <f t="shared" si="2"/>
        <v>547.9271</v>
      </c>
      <c r="W15" s="6"/>
    </row>
    <row r="16" spans="1:23" ht="45" x14ac:dyDescent="0.25">
      <c r="A16" s="50">
        <v>560800</v>
      </c>
      <c r="B16" s="50">
        <v>560801</v>
      </c>
      <c r="C16" s="6" t="s">
        <v>365</v>
      </c>
      <c r="D16" s="51" t="s">
        <v>366</v>
      </c>
      <c r="E16" s="52" t="s">
        <v>367</v>
      </c>
      <c r="F16" s="53" t="s">
        <v>353</v>
      </c>
      <c r="G16" s="11" t="s">
        <v>45</v>
      </c>
      <c r="H16" s="11" t="s">
        <v>31</v>
      </c>
      <c r="I16" s="16" t="s">
        <v>32</v>
      </c>
      <c r="J16" s="11" t="s">
        <v>52</v>
      </c>
      <c r="K16" s="16" t="s">
        <v>44</v>
      </c>
      <c r="L16" s="54">
        <v>44782</v>
      </c>
      <c r="M16" s="54">
        <v>44785</v>
      </c>
      <c r="N16" s="55"/>
      <c r="O16" s="55"/>
      <c r="P16" s="55">
        <f t="shared" si="0"/>
        <v>0</v>
      </c>
      <c r="Q16" s="11">
        <v>3</v>
      </c>
      <c r="R16" s="14">
        <v>166.03569999999999</v>
      </c>
      <c r="S16" s="11">
        <v>1</v>
      </c>
      <c r="T16" s="14">
        <v>49.82</v>
      </c>
      <c r="U16" s="14">
        <f t="shared" si="1"/>
        <v>547.9271</v>
      </c>
      <c r="V16" s="14">
        <f t="shared" si="2"/>
        <v>547.9271</v>
      </c>
      <c r="W16" s="6"/>
    </row>
    <row r="17" spans="1:23" ht="45" x14ac:dyDescent="0.25">
      <c r="A17" s="50">
        <v>560800</v>
      </c>
      <c r="B17" s="50">
        <v>560801</v>
      </c>
      <c r="C17" s="6" t="s">
        <v>368</v>
      </c>
      <c r="D17" s="51" t="s">
        <v>369</v>
      </c>
      <c r="E17" s="52" t="s">
        <v>370</v>
      </c>
      <c r="F17" s="53" t="s">
        <v>353</v>
      </c>
      <c r="G17" s="11" t="s">
        <v>45</v>
      </c>
      <c r="H17" s="11" t="s">
        <v>31</v>
      </c>
      <c r="I17" s="16" t="s">
        <v>32</v>
      </c>
      <c r="J17" s="11" t="s">
        <v>52</v>
      </c>
      <c r="K17" s="16" t="s">
        <v>44</v>
      </c>
      <c r="L17" s="54">
        <v>44782</v>
      </c>
      <c r="M17" s="54">
        <v>44785</v>
      </c>
      <c r="N17" s="55"/>
      <c r="O17" s="55"/>
      <c r="P17" s="55">
        <f t="shared" si="0"/>
        <v>0</v>
      </c>
      <c r="Q17" s="11">
        <v>3</v>
      </c>
      <c r="R17" s="14">
        <v>166.03569999999999</v>
      </c>
      <c r="S17" s="11">
        <v>1</v>
      </c>
      <c r="T17" s="14">
        <v>49.82</v>
      </c>
      <c r="U17" s="14">
        <f t="shared" si="1"/>
        <v>547.9271</v>
      </c>
      <c r="V17" s="14">
        <f t="shared" si="2"/>
        <v>547.9271</v>
      </c>
      <c r="W17" s="6"/>
    </row>
    <row r="18" spans="1:23" ht="30" x14ac:dyDescent="0.25">
      <c r="A18" s="50">
        <v>560800</v>
      </c>
      <c r="B18" s="50">
        <v>560801</v>
      </c>
      <c r="C18" s="6" t="s">
        <v>42</v>
      </c>
      <c r="D18" s="4" t="s">
        <v>43</v>
      </c>
      <c r="E18" s="19" t="s">
        <v>98</v>
      </c>
      <c r="F18" s="53" t="s">
        <v>361</v>
      </c>
      <c r="G18" s="11" t="s">
        <v>2</v>
      </c>
      <c r="H18" s="11" t="s">
        <v>31</v>
      </c>
      <c r="I18" s="16" t="s">
        <v>32</v>
      </c>
      <c r="J18" s="11" t="s">
        <v>31</v>
      </c>
      <c r="K18" s="16" t="s">
        <v>362</v>
      </c>
      <c r="L18" s="54">
        <v>44782</v>
      </c>
      <c r="M18" s="54">
        <v>44786</v>
      </c>
      <c r="N18" s="55"/>
      <c r="O18" s="55"/>
      <c r="P18" s="55">
        <f t="shared" si="0"/>
        <v>0</v>
      </c>
      <c r="Q18" s="11">
        <v>4</v>
      </c>
      <c r="R18" s="14">
        <v>54.01</v>
      </c>
      <c r="S18" s="11"/>
      <c r="T18" s="14"/>
      <c r="U18" s="14">
        <f t="shared" si="1"/>
        <v>216.04</v>
      </c>
      <c r="V18" s="14">
        <f t="shared" si="2"/>
        <v>216.04</v>
      </c>
      <c r="W18" s="6"/>
    </row>
    <row r="19" spans="1:23" ht="30" x14ac:dyDescent="0.25">
      <c r="A19" s="50">
        <v>560800</v>
      </c>
      <c r="B19" s="50">
        <v>560801</v>
      </c>
      <c r="C19" s="6" t="s">
        <v>79</v>
      </c>
      <c r="D19" s="4">
        <v>3735</v>
      </c>
      <c r="E19" s="19" t="s">
        <v>80</v>
      </c>
      <c r="F19" s="53" t="s">
        <v>371</v>
      </c>
      <c r="G19" s="11" t="s">
        <v>2</v>
      </c>
      <c r="H19" s="11" t="s">
        <v>31</v>
      </c>
      <c r="I19" s="16" t="s">
        <v>32</v>
      </c>
      <c r="J19" s="11" t="s">
        <v>31</v>
      </c>
      <c r="K19" s="16" t="s">
        <v>362</v>
      </c>
      <c r="L19" s="54">
        <v>44782</v>
      </c>
      <c r="M19" s="54">
        <v>44786</v>
      </c>
      <c r="N19" s="55"/>
      <c r="O19" s="55"/>
      <c r="P19" s="55">
        <f t="shared" si="0"/>
        <v>0</v>
      </c>
      <c r="Q19" s="11">
        <v>4</v>
      </c>
      <c r="R19" s="14">
        <v>54.01</v>
      </c>
      <c r="S19" s="11"/>
      <c r="T19" s="14"/>
      <c r="U19" s="14">
        <f t="shared" si="1"/>
        <v>216.04</v>
      </c>
      <c r="V19" s="14">
        <f t="shared" si="2"/>
        <v>216.04</v>
      </c>
      <c r="W19" s="6"/>
    </row>
    <row r="20" spans="1:23" ht="45" x14ac:dyDescent="0.25">
      <c r="A20" s="50">
        <v>560800</v>
      </c>
      <c r="B20" s="50">
        <v>560801</v>
      </c>
      <c r="C20" s="6" t="s">
        <v>331</v>
      </c>
      <c r="D20" s="4" t="s">
        <v>263</v>
      </c>
      <c r="E20" s="19" t="s">
        <v>38</v>
      </c>
      <c r="F20" s="53" t="s">
        <v>372</v>
      </c>
      <c r="G20" s="11" t="s">
        <v>45</v>
      </c>
      <c r="H20" s="11" t="s">
        <v>31</v>
      </c>
      <c r="I20" s="16" t="s">
        <v>32</v>
      </c>
      <c r="J20" s="11" t="s">
        <v>31</v>
      </c>
      <c r="K20" s="16" t="s">
        <v>296</v>
      </c>
      <c r="L20" s="54">
        <v>44789</v>
      </c>
      <c r="M20" s="54">
        <v>44789</v>
      </c>
      <c r="N20" s="55"/>
      <c r="O20" s="55"/>
      <c r="P20" s="55">
        <f t="shared" si="0"/>
        <v>0</v>
      </c>
      <c r="Q20" s="11"/>
      <c r="R20" s="14"/>
      <c r="S20" s="11">
        <v>1</v>
      </c>
      <c r="T20" s="14">
        <v>17.52</v>
      </c>
      <c r="U20" s="14">
        <f t="shared" si="1"/>
        <v>17.52</v>
      </c>
      <c r="V20" s="14">
        <f t="shared" si="2"/>
        <v>17.52</v>
      </c>
      <c r="W20" s="6"/>
    </row>
    <row r="21" spans="1:23" ht="30" x14ac:dyDescent="0.25">
      <c r="A21" s="50">
        <v>560800</v>
      </c>
      <c r="B21" s="50">
        <v>560801</v>
      </c>
      <c r="C21" s="6" t="s">
        <v>278</v>
      </c>
      <c r="D21" s="11">
        <v>3905</v>
      </c>
      <c r="E21" s="19" t="s">
        <v>80</v>
      </c>
      <c r="F21" s="53" t="s">
        <v>334</v>
      </c>
      <c r="G21" s="11" t="s">
        <v>45</v>
      </c>
      <c r="H21" s="11" t="s">
        <v>31</v>
      </c>
      <c r="I21" s="16" t="s">
        <v>32</v>
      </c>
      <c r="J21" s="11" t="s">
        <v>31</v>
      </c>
      <c r="K21" s="16" t="s">
        <v>296</v>
      </c>
      <c r="L21" s="54">
        <v>44789</v>
      </c>
      <c r="M21" s="54">
        <v>44789</v>
      </c>
      <c r="N21" s="55"/>
      <c r="O21" s="55"/>
      <c r="P21" s="55">
        <f t="shared" si="0"/>
        <v>0</v>
      </c>
      <c r="Q21" s="11"/>
      <c r="R21" s="14"/>
      <c r="S21" s="11">
        <v>1</v>
      </c>
      <c r="T21" s="14">
        <v>17.52</v>
      </c>
      <c r="U21" s="14">
        <f t="shared" si="1"/>
        <v>17.52</v>
      </c>
      <c r="V21" s="14">
        <f t="shared" si="2"/>
        <v>17.52</v>
      </c>
      <c r="W21" s="6"/>
    </row>
    <row r="22" spans="1:23" x14ac:dyDescent="0.25">
      <c r="A22" s="50">
        <v>560800</v>
      </c>
      <c r="B22" s="50">
        <v>560801</v>
      </c>
      <c r="C22" s="6" t="s">
        <v>231</v>
      </c>
      <c r="D22" s="4" t="s">
        <v>82</v>
      </c>
      <c r="E22" s="36" t="s">
        <v>211</v>
      </c>
      <c r="F22" s="53" t="s">
        <v>245</v>
      </c>
      <c r="G22" s="11" t="s">
        <v>2</v>
      </c>
      <c r="H22" s="11" t="s">
        <v>31</v>
      </c>
      <c r="I22" s="16" t="s">
        <v>32</v>
      </c>
      <c r="J22" s="11" t="s">
        <v>65</v>
      </c>
      <c r="K22" s="16" t="s">
        <v>66</v>
      </c>
      <c r="L22" s="54">
        <v>44794</v>
      </c>
      <c r="M22" s="54">
        <v>44796</v>
      </c>
      <c r="N22" s="55"/>
      <c r="O22" s="55"/>
      <c r="P22" s="55">
        <f t="shared" si="0"/>
        <v>0</v>
      </c>
      <c r="Q22" s="11">
        <v>2</v>
      </c>
      <c r="R22" s="14">
        <v>156.63999999999999</v>
      </c>
      <c r="S22" s="11">
        <v>1</v>
      </c>
      <c r="T22" s="14">
        <v>37.6</v>
      </c>
      <c r="U22" s="14">
        <f t="shared" si="1"/>
        <v>350.88</v>
      </c>
      <c r="V22" s="14">
        <f t="shared" si="2"/>
        <v>350.88</v>
      </c>
      <c r="W22" s="6"/>
    </row>
    <row r="23" spans="1:23" x14ac:dyDescent="0.25">
      <c r="A23" s="50">
        <v>560800</v>
      </c>
      <c r="B23" s="50">
        <v>560801</v>
      </c>
      <c r="C23" s="6" t="s">
        <v>72</v>
      </c>
      <c r="D23" s="4" t="s">
        <v>73</v>
      </c>
      <c r="E23" s="19" t="s">
        <v>49</v>
      </c>
      <c r="F23" s="53" t="s">
        <v>245</v>
      </c>
      <c r="G23" s="11" t="s">
        <v>2</v>
      </c>
      <c r="H23" s="11" t="s">
        <v>31</v>
      </c>
      <c r="I23" s="16" t="s">
        <v>32</v>
      </c>
      <c r="J23" s="11" t="s">
        <v>65</v>
      </c>
      <c r="K23" s="16" t="s">
        <v>66</v>
      </c>
      <c r="L23" s="54">
        <v>44794</v>
      </c>
      <c r="M23" s="54">
        <v>44796</v>
      </c>
      <c r="N23" s="55"/>
      <c r="O23" s="55"/>
      <c r="P23" s="55">
        <f t="shared" si="0"/>
        <v>0</v>
      </c>
      <c r="Q23" s="11">
        <v>2</v>
      </c>
      <c r="R23" s="14">
        <v>156.63999999999999</v>
      </c>
      <c r="S23" s="11">
        <v>1</v>
      </c>
      <c r="T23" s="14">
        <v>37.6</v>
      </c>
      <c r="U23" s="14">
        <f t="shared" si="1"/>
        <v>350.88</v>
      </c>
      <c r="V23" s="14">
        <f t="shared" si="2"/>
        <v>350.88</v>
      </c>
      <c r="W23" s="6"/>
    </row>
    <row r="24" spans="1:23" ht="30" x14ac:dyDescent="0.25">
      <c r="A24" s="50">
        <v>560800</v>
      </c>
      <c r="B24" s="50">
        <v>560801</v>
      </c>
      <c r="C24" s="6" t="s">
        <v>320</v>
      </c>
      <c r="D24" s="51" t="s">
        <v>321</v>
      </c>
      <c r="E24" s="52" t="s">
        <v>322</v>
      </c>
      <c r="F24" s="53" t="s">
        <v>373</v>
      </c>
      <c r="G24" s="11" t="s">
        <v>45</v>
      </c>
      <c r="H24" s="11" t="s">
        <v>31</v>
      </c>
      <c r="I24" s="16" t="s">
        <v>32</v>
      </c>
      <c r="J24" s="11" t="s">
        <v>31</v>
      </c>
      <c r="K24" s="16" t="s">
        <v>374</v>
      </c>
      <c r="L24" s="54">
        <v>44796</v>
      </c>
      <c r="M24" s="54">
        <v>44803</v>
      </c>
      <c r="N24" s="55"/>
      <c r="O24" s="55"/>
      <c r="P24" s="55">
        <f t="shared" si="0"/>
        <v>0</v>
      </c>
      <c r="Q24" s="11">
        <v>7</v>
      </c>
      <c r="R24" s="14">
        <v>54.01</v>
      </c>
      <c r="S24" s="11"/>
      <c r="T24" s="14"/>
      <c r="U24" s="14">
        <f t="shared" si="1"/>
        <v>378.07</v>
      </c>
      <c r="V24" s="14">
        <f t="shared" si="2"/>
        <v>378.07</v>
      </c>
      <c r="W24" s="6"/>
    </row>
    <row r="25" spans="1:23" x14ac:dyDescent="0.25">
      <c r="A25" s="50">
        <v>560800</v>
      </c>
      <c r="B25" s="50">
        <v>560801</v>
      </c>
      <c r="C25" s="6" t="s">
        <v>231</v>
      </c>
      <c r="D25" s="4" t="s">
        <v>82</v>
      </c>
      <c r="E25" s="36" t="s">
        <v>211</v>
      </c>
      <c r="F25" s="53" t="s">
        <v>245</v>
      </c>
      <c r="G25" s="11" t="s">
        <v>2</v>
      </c>
      <c r="H25" s="11" t="s">
        <v>65</v>
      </c>
      <c r="I25" s="16" t="s">
        <v>66</v>
      </c>
      <c r="J25" s="11" t="s">
        <v>65</v>
      </c>
      <c r="K25" s="16" t="s">
        <v>48</v>
      </c>
      <c r="L25" s="54">
        <v>44796</v>
      </c>
      <c r="M25" s="54">
        <v>44797</v>
      </c>
      <c r="N25" s="55"/>
      <c r="O25" s="55"/>
      <c r="P25" s="55">
        <f t="shared" si="0"/>
        <v>0</v>
      </c>
      <c r="Q25" s="11">
        <v>1</v>
      </c>
      <c r="R25" s="14">
        <v>175.44</v>
      </c>
      <c r="S25" s="11"/>
      <c r="T25" s="14"/>
      <c r="U25" s="14">
        <f t="shared" si="1"/>
        <v>175.44</v>
      </c>
      <c r="V25" s="14">
        <f t="shared" si="2"/>
        <v>175.44</v>
      </c>
      <c r="W25" s="6"/>
    </row>
    <row r="26" spans="1:23" ht="30" x14ac:dyDescent="0.25">
      <c r="A26" s="50">
        <v>560800</v>
      </c>
      <c r="B26" s="50">
        <v>560801</v>
      </c>
      <c r="C26" s="6" t="s">
        <v>40</v>
      </c>
      <c r="D26" s="4" t="s">
        <v>41</v>
      </c>
      <c r="E26" s="19" t="s">
        <v>97</v>
      </c>
      <c r="F26" s="53" t="s">
        <v>375</v>
      </c>
      <c r="G26" s="11" t="s">
        <v>2</v>
      </c>
      <c r="H26" s="11" t="s">
        <v>31</v>
      </c>
      <c r="I26" s="16" t="s">
        <v>32</v>
      </c>
      <c r="J26" s="11" t="s">
        <v>31</v>
      </c>
      <c r="K26" s="16" t="s">
        <v>376</v>
      </c>
      <c r="L26" s="54">
        <v>44796</v>
      </c>
      <c r="M26" s="54">
        <v>44796</v>
      </c>
      <c r="N26" s="55"/>
      <c r="O26" s="55"/>
      <c r="P26" s="55">
        <f t="shared" si="0"/>
        <v>0</v>
      </c>
      <c r="Q26" s="11"/>
      <c r="R26" s="14"/>
      <c r="S26" s="11">
        <v>1</v>
      </c>
      <c r="T26" s="14">
        <v>17.52</v>
      </c>
      <c r="U26" s="14">
        <f t="shared" si="1"/>
        <v>17.52</v>
      </c>
      <c r="V26" s="14">
        <f t="shared" si="2"/>
        <v>17.52</v>
      </c>
      <c r="W26" s="6"/>
    </row>
    <row r="27" spans="1:23" x14ac:dyDescent="0.25">
      <c r="A27" s="50">
        <v>560800</v>
      </c>
      <c r="B27" s="50">
        <v>560801</v>
      </c>
      <c r="C27" s="6" t="s">
        <v>72</v>
      </c>
      <c r="D27" s="4" t="s">
        <v>73</v>
      </c>
      <c r="E27" s="19" t="s">
        <v>49</v>
      </c>
      <c r="F27" s="53" t="s">
        <v>245</v>
      </c>
      <c r="G27" s="11" t="s">
        <v>2</v>
      </c>
      <c r="H27" s="11" t="s">
        <v>65</v>
      </c>
      <c r="I27" s="16" t="s">
        <v>66</v>
      </c>
      <c r="J27" s="11" t="s">
        <v>65</v>
      </c>
      <c r="K27" s="16" t="s">
        <v>48</v>
      </c>
      <c r="L27" s="54">
        <v>44796</v>
      </c>
      <c r="M27" s="54">
        <v>44797</v>
      </c>
      <c r="N27" s="55"/>
      <c r="O27" s="55"/>
      <c r="P27" s="55">
        <f t="shared" si="0"/>
        <v>0</v>
      </c>
      <c r="Q27" s="11">
        <v>1</v>
      </c>
      <c r="R27" s="14">
        <v>175.44</v>
      </c>
      <c r="S27" s="11"/>
      <c r="T27" s="14"/>
      <c r="U27" s="14">
        <f t="shared" si="1"/>
        <v>175.44</v>
      </c>
      <c r="V27" s="14">
        <f t="shared" si="2"/>
        <v>175.44</v>
      </c>
      <c r="W27" s="6"/>
    </row>
    <row r="28" spans="1:23" ht="30" x14ac:dyDescent="0.25">
      <c r="A28" s="50">
        <v>560800</v>
      </c>
      <c r="B28" s="50">
        <v>560801</v>
      </c>
      <c r="C28" s="6" t="s">
        <v>42</v>
      </c>
      <c r="D28" s="4" t="s">
        <v>43</v>
      </c>
      <c r="E28" s="19" t="s">
        <v>98</v>
      </c>
      <c r="F28" s="53" t="s">
        <v>375</v>
      </c>
      <c r="G28" s="11" t="s">
        <v>2</v>
      </c>
      <c r="H28" s="11" t="s">
        <v>31</v>
      </c>
      <c r="I28" s="16" t="s">
        <v>32</v>
      </c>
      <c r="J28" s="11" t="s">
        <v>31</v>
      </c>
      <c r="K28" s="16" t="s">
        <v>376</v>
      </c>
      <c r="L28" s="54">
        <v>44796</v>
      </c>
      <c r="M28" s="54">
        <v>44796</v>
      </c>
      <c r="N28" s="55"/>
      <c r="O28" s="55"/>
      <c r="P28" s="55">
        <f t="shared" si="0"/>
        <v>0</v>
      </c>
      <c r="Q28" s="11"/>
      <c r="R28" s="14"/>
      <c r="S28" s="11">
        <v>1</v>
      </c>
      <c r="T28" s="14">
        <v>17.52</v>
      </c>
      <c r="U28" s="14">
        <f t="shared" si="1"/>
        <v>17.52</v>
      </c>
      <c r="V28" s="14">
        <f t="shared" si="2"/>
        <v>17.52</v>
      </c>
      <c r="W28" s="6"/>
    </row>
    <row r="29" spans="1:23" x14ac:dyDescent="0.25">
      <c r="A29" s="50">
        <v>560800</v>
      </c>
      <c r="B29" s="50">
        <v>560801</v>
      </c>
      <c r="C29" s="6" t="s">
        <v>231</v>
      </c>
      <c r="D29" s="4" t="s">
        <v>82</v>
      </c>
      <c r="E29" s="36" t="s">
        <v>211</v>
      </c>
      <c r="F29" s="53" t="s">
        <v>245</v>
      </c>
      <c r="G29" s="11" t="s">
        <v>2</v>
      </c>
      <c r="H29" s="11" t="s">
        <v>65</v>
      </c>
      <c r="I29" s="16" t="s">
        <v>48</v>
      </c>
      <c r="J29" s="11" t="s">
        <v>67</v>
      </c>
      <c r="K29" s="16" t="s">
        <v>68</v>
      </c>
      <c r="L29" s="54">
        <v>44797</v>
      </c>
      <c r="M29" s="54">
        <v>44798</v>
      </c>
      <c r="N29" s="55"/>
      <c r="O29" s="55"/>
      <c r="P29" s="55">
        <f t="shared" si="0"/>
        <v>0</v>
      </c>
      <c r="Q29" s="11">
        <v>1</v>
      </c>
      <c r="R29" s="14">
        <v>166.04</v>
      </c>
      <c r="S29" s="11"/>
      <c r="T29" s="14"/>
      <c r="U29" s="14">
        <f t="shared" si="1"/>
        <v>166.04</v>
      </c>
      <c r="V29" s="14">
        <f t="shared" si="2"/>
        <v>166.04</v>
      </c>
      <c r="W29" s="6"/>
    </row>
    <row r="30" spans="1:23" x14ac:dyDescent="0.25">
      <c r="A30" s="50">
        <v>560800</v>
      </c>
      <c r="B30" s="50">
        <v>560801</v>
      </c>
      <c r="C30" s="6" t="s">
        <v>72</v>
      </c>
      <c r="D30" s="4" t="s">
        <v>73</v>
      </c>
      <c r="E30" s="19" t="s">
        <v>49</v>
      </c>
      <c r="F30" s="53" t="s">
        <v>245</v>
      </c>
      <c r="G30" s="11" t="s">
        <v>2</v>
      </c>
      <c r="H30" s="11" t="s">
        <v>65</v>
      </c>
      <c r="I30" s="16" t="s">
        <v>48</v>
      </c>
      <c r="J30" s="11" t="s">
        <v>67</v>
      </c>
      <c r="K30" s="16" t="s">
        <v>68</v>
      </c>
      <c r="L30" s="54">
        <v>44797</v>
      </c>
      <c r="M30" s="54">
        <v>44798</v>
      </c>
      <c r="N30" s="55"/>
      <c r="O30" s="55"/>
      <c r="P30" s="55">
        <f t="shared" si="0"/>
        <v>0</v>
      </c>
      <c r="Q30" s="11">
        <v>1</v>
      </c>
      <c r="R30" s="14">
        <v>166.04</v>
      </c>
      <c r="S30" s="11"/>
      <c r="T30" s="14"/>
      <c r="U30" s="14">
        <f t="shared" si="1"/>
        <v>166.04</v>
      </c>
      <c r="V30" s="14">
        <f t="shared" si="2"/>
        <v>166.04</v>
      </c>
      <c r="W30" s="6"/>
    </row>
    <row r="31" spans="1:23" ht="45" x14ac:dyDescent="0.25">
      <c r="A31" s="50">
        <v>560800</v>
      </c>
      <c r="B31" s="50">
        <v>560801</v>
      </c>
      <c r="C31" s="6" t="s">
        <v>331</v>
      </c>
      <c r="D31" s="4" t="s">
        <v>263</v>
      </c>
      <c r="E31" s="19" t="s">
        <v>38</v>
      </c>
      <c r="F31" s="53" t="s">
        <v>377</v>
      </c>
      <c r="G31" s="11" t="s">
        <v>45</v>
      </c>
      <c r="H31" s="11" t="s">
        <v>31</v>
      </c>
      <c r="I31" s="16" t="s">
        <v>32</v>
      </c>
      <c r="J31" s="11" t="s">
        <v>31</v>
      </c>
      <c r="K31" s="16" t="s">
        <v>74</v>
      </c>
      <c r="L31" s="54">
        <v>44798</v>
      </c>
      <c r="M31" s="54">
        <v>44798</v>
      </c>
      <c r="N31" s="55"/>
      <c r="O31" s="55"/>
      <c r="P31" s="55">
        <f t="shared" si="0"/>
        <v>0</v>
      </c>
      <c r="Q31" s="11"/>
      <c r="R31" s="14"/>
      <c r="S31" s="11">
        <v>1</v>
      </c>
      <c r="T31" s="14">
        <v>17.52</v>
      </c>
      <c r="U31" s="14">
        <f t="shared" si="1"/>
        <v>17.52</v>
      </c>
      <c r="V31" s="14">
        <f t="shared" si="2"/>
        <v>17.52</v>
      </c>
      <c r="W31" s="6"/>
    </row>
    <row r="32" spans="1:23" x14ac:dyDescent="0.25">
      <c r="A32" s="50">
        <v>560800</v>
      </c>
      <c r="B32" s="50">
        <v>560801</v>
      </c>
      <c r="C32" s="6" t="s">
        <v>231</v>
      </c>
      <c r="D32" s="4" t="s">
        <v>82</v>
      </c>
      <c r="E32" s="36" t="s">
        <v>211</v>
      </c>
      <c r="F32" s="53" t="s">
        <v>245</v>
      </c>
      <c r="G32" s="11" t="s">
        <v>2</v>
      </c>
      <c r="H32" s="11" t="s">
        <v>67</v>
      </c>
      <c r="I32" s="16" t="s">
        <v>68</v>
      </c>
      <c r="J32" s="11" t="s">
        <v>67</v>
      </c>
      <c r="K32" s="16" t="s">
        <v>378</v>
      </c>
      <c r="L32" s="54">
        <v>44798</v>
      </c>
      <c r="M32" s="54">
        <v>44799</v>
      </c>
      <c r="N32" s="55"/>
      <c r="O32" s="55"/>
      <c r="P32" s="55">
        <f t="shared" si="0"/>
        <v>0</v>
      </c>
      <c r="Q32" s="11">
        <v>1</v>
      </c>
      <c r="R32" s="14">
        <v>125.31</v>
      </c>
      <c r="S32" s="11"/>
      <c r="T32" s="14"/>
      <c r="U32" s="14">
        <f t="shared" si="1"/>
        <v>125.31</v>
      </c>
      <c r="V32" s="14">
        <f t="shared" si="2"/>
        <v>125.31</v>
      </c>
      <c r="W32" s="6"/>
    </row>
    <row r="33" spans="1:23" ht="30" x14ac:dyDescent="0.25">
      <c r="A33" s="50">
        <v>560800</v>
      </c>
      <c r="B33" s="50">
        <v>560801</v>
      </c>
      <c r="C33" s="6" t="s">
        <v>40</v>
      </c>
      <c r="D33" s="4" t="s">
        <v>41</v>
      </c>
      <c r="E33" s="19" t="s">
        <v>97</v>
      </c>
      <c r="F33" s="53" t="s">
        <v>379</v>
      </c>
      <c r="G33" s="11" t="s">
        <v>2</v>
      </c>
      <c r="H33" s="11" t="s">
        <v>31</v>
      </c>
      <c r="I33" s="16" t="s">
        <v>32</v>
      </c>
      <c r="J33" s="11" t="s">
        <v>31</v>
      </c>
      <c r="K33" s="16" t="s">
        <v>380</v>
      </c>
      <c r="L33" s="54">
        <v>44798</v>
      </c>
      <c r="M33" s="54">
        <v>44798</v>
      </c>
      <c r="N33" s="55"/>
      <c r="O33" s="55"/>
      <c r="P33" s="55"/>
      <c r="Q33" s="11"/>
      <c r="R33" s="14"/>
      <c r="S33" s="11">
        <v>1</v>
      </c>
      <c r="T33" s="14">
        <v>17.52</v>
      </c>
      <c r="U33" s="14">
        <f t="shared" si="1"/>
        <v>17.52</v>
      </c>
      <c r="V33" s="14">
        <f t="shared" si="2"/>
        <v>17.52</v>
      </c>
      <c r="W33" s="6"/>
    </row>
    <row r="34" spans="1:23" ht="30" x14ac:dyDescent="0.25">
      <c r="A34" s="50">
        <v>560800</v>
      </c>
      <c r="B34" s="50">
        <v>560801</v>
      </c>
      <c r="C34" s="6" t="s">
        <v>278</v>
      </c>
      <c r="D34" s="11">
        <v>3905</v>
      </c>
      <c r="E34" s="19" t="s">
        <v>80</v>
      </c>
      <c r="F34" s="53" t="s">
        <v>334</v>
      </c>
      <c r="G34" s="11" t="s">
        <v>45</v>
      </c>
      <c r="H34" s="11" t="s">
        <v>31</v>
      </c>
      <c r="I34" s="16" t="s">
        <v>32</v>
      </c>
      <c r="J34" s="11" t="s">
        <v>31</v>
      </c>
      <c r="K34" s="16" t="s">
        <v>74</v>
      </c>
      <c r="L34" s="54">
        <v>44798</v>
      </c>
      <c r="M34" s="54">
        <v>44798</v>
      </c>
      <c r="N34" s="55"/>
      <c r="O34" s="55"/>
      <c r="P34" s="55">
        <f>N34+O34</f>
        <v>0</v>
      </c>
      <c r="Q34" s="11"/>
      <c r="R34" s="14"/>
      <c r="S34" s="11">
        <v>1</v>
      </c>
      <c r="T34" s="14">
        <v>17.52</v>
      </c>
      <c r="U34" s="14">
        <f t="shared" si="1"/>
        <v>17.52</v>
      </c>
      <c r="V34" s="14">
        <f t="shared" si="2"/>
        <v>17.52</v>
      </c>
      <c r="W34" s="6"/>
    </row>
    <row r="35" spans="1:23" x14ac:dyDescent="0.25">
      <c r="A35" s="50">
        <v>560800</v>
      </c>
      <c r="B35" s="50">
        <v>560801</v>
      </c>
      <c r="C35" s="6" t="s">
        <v>72</v>
      </c>
      <c r="D35" s="4" t="s">
        <v>73</v>
      </c>
      <c r="E35" s="19" t="s">
        <v>49</v>
      </c>
      <c r="F35" s="53" t="s">
        <v>245</v>
      </c>
      <c r="G35" s="11" t="s">
        <v>2</v>
      </c>
      <c r="H35" s="11" t="s">
        <v>67</v>
      </c>
      <c r="I35" s="16" t="s">
        <v>68</v>
      </c>
      <c r="J35" s="11" t="s">
        <v>67</v>
      </c>
      <c r="K35" s="16" t="s">
        <v>378</v>
      </c>
      <c r="L35" s="54">
        <v>44798</v>
      </c>
      <c r="M35" s="54">
        <v>44799</v>
      </c>
      <c r="N35" s="55"/>
      <c r="O35" s="55"/>
      <c r="P35" s="55">
        <f>N35+O35</f>
        <v>0</v>
      </c>
      <c r="Q35" s="11">
        <v>1</v>
      </c>
      <c r="R35" s="14">
        <v>125.31</v>
      </c>
      <c r="S35" s="11"/>
      <c r="T35" s="14"/>
      <c r="U35" s="14">
        <f t="shared" si="1"/>
        <v>125.31</v>
      </c>
      <c r="V35" s="14">
        <f t="shared" si="2"/>
        <v>125.31</v>
      </c>
      <c r="W35" s="6"/>
    </row>
    <row r="36" spans="1:23" ht="30" x14ac:dyDescent="0.25">
      <c r="A36" s="50">
        <v>560800</v>
      </c>
      <c r="B36" s="50">
        <v>560801</v>
      </c>
      <c r="C36" s="6" t="s">
        <v>278</v>
      </c>
      <c r="D36" s="11">
        <v>3905</v>
      </c>
      <c r="E36" s="19" t="s">
        <v>80</v>
      </c>
      <c r="F36" s="53" t="s">
        <v>334</v>
      </c>
      <c r="G36" s="11" t="s">
        <v>45</v>
      </c>
      <c r="H36" s="11" t="s">
        <v>31</v>
      </c>
      <c r="I36" s="16" t="s">
        <v>32</v>
      </c>
      <c r="J36" s="11" t="s">
        <v>31</v>
      </c>
      <c r="K36" s="16" t="s">
        <v>185</v>
      </c>
      <c r="L36" s="54">
        <v>44799</v>
      </c>
      <c r="M36" s="54">
        <v>44800</v>
      </c>
      <c r="N36" s="55"/>
      <c r="O36" s="55"/>
      <c r="P36" s="55">
        <f>N36+O36</f>
        <v>0</v>
      </c>
      <c r="Q36" s="11">
        <v>1</v>
      </c>
      <c r="R36" s="14">
        <v>54.01</v>
      </c>
      <c r="S36" s="11"/>
      <c r="T36" s="14"/>
      <c r="U36" s="14">
        <f t="shared" si="1"/>
        <v>54.01</v>
      </c>
      <c r="V36" s="14">
        <f t="shared" si="2"/>
        <v>54.01</v>
      </c>
      <c r="W36" s="6"/>
    </row>
    <row r="37" spans="1:23" ht="30" x14ac:dyDescent="0.25">
      <c r="A37" s="50">
        <v>560800</v>
      </c>
      <c r="B37" s="50">
        <v>560801</v>
      </c>
      <c r="C37" s="6" t="s">
        <v>331</v>
      </c>
      <c r="D37" s="4" t="s">
        <v>263</v>
      </c>
      <c r="E37" s="19" t="s">
        <v>38</v>
      </c>
      <c r="F37" s="53" t="s">
        <v>381</v>
      </c>
      <c r="G37" s="11" t="s">
        <v>45</v>
      </c>
      <c r="H37" s="11" t="s">
        <v>31</v>
      </c>
      <c r="I37" s="16" t="s">
        <v>32</v>
      </c>
      <c r="J37" s="11" t="s">
        <v>31</v>
      </c>
      <c r="K37" s="16" t="s">
        <v>185</v>
      </c>
      <c r="L37" s="54">
        <v>44802</v>
      </c>
      <c r="M37" s="54">
        <v>44802</v>
      </c>
      <c r="N37" s="55"/>
      <c r="O37" s="55"/>
      <c r="P37" s="55">
        <f>N37+O37</f>
        <v>0</v>
      </c>
      <c r="Q37" s="11"/>
      <c r="R37" s="14"/>
      <c r="S37" s="11">
        <v>1</v>
      </c>
      <c r="T37" s="14">
        <v>17.52</v>
      </c>
      <c r="U37" s="14">
        <f t="shared" si="1"/>
        <v>17.52</v>
      </c>
      <c r="V37" s="14">
        <f t="shared" si="2"/>
        <v>17.52</v>
      </c>
      <c r="W37" s="6"/>
    </row>
    <row r="38" spans="1:23" ht="30" x14ac:dyDescent="0.25">
      <c r="A38" s="50">
        <v>560800</v>
      </c>
      <c r="B38" s="50">
        <v>560801</v>
      </c>
      <c r="C38" s="6" t="s">
        <v>180</v>
      </c>
      <c r="D38" s="51" t="s">
        <v>317</v>
      </c>
      <c r="E38" s="52" t="s">
        <v>182</v>
      </c>
      <c r="F38" s="53" t="s">
        <v>382</v>
      </c>
      <c r="G38" s="11" t="s">
        <v>45</v>
      </c>
      <c r="H38" s="11" t="s">
        <v>31</v>
      </c>
      <c r="I38" s="16" t="s">
        <v>32</v>
      </c>
      <c r="J38" s="11" t="s">
        <v>31</v>
      </c>
      <c r="K38" s="16" t="s">
        <v>383</v>
      </c>
      <c r="L38" s="54">
        <v>44802</v>
      </c>
      <c r="M38" s="54">
        <v>44816</v>
      </c>
      <c r="N38" s="55"/>
      <c r="O38" s="55"/>
      <c r="P38" s="55">
        <f>N38+O38</f>
        <v>0</v>
      </c>
      <c r="Q38" s="11">
        <v>14</v>
      </c>
      <c r="R38" s="14">
        <v>54.01</v>
      </c>
      <c r="S38" s="11"/>
      <c r="T38" s="14"/>
      <c r="U38" s="14">
        <f t="shared" si="1"/>
        <v>756.14</v>
      </c>
      <c r="V38" s="14">
        <f t="shared" si="2"/>
        <v>756.14</v>
      </c>
      <c r="W38" s="6"/>
    </row>
    <row r="39" spans="1:23" ht="30" x14ac:dyDescent="0.25">
      <c r="A39" s="50">
        <v>560800</v>
      </c>
      <c r="B39" s="50">
        <v>560801</v>
      </c>
      <c r="C39" s="6" t="s">
        <v>40</v>
      </c>
      <c r="D39" s="4" t="s">
        <v>41</v>
      </c>
      <c r="E39" s="19" t="s">
        <v>97</v>
      </c>
      <c r="F39" s="53" t="s">
        <v>384</v>
      </c>
      <c r="G39" s="11" t="s">
        <v>2</v>
      </c>
      <c r="H39" s="11" t="s">
        <v>31</v>
      </c>
      <c r="I39" s="16" t="s">
        <v>32</v>
      </c>
      <c r="J39" s="11" t="s">
        <v>31</v>
      </c>
      <c r="K39" s="16" t="s">
        <v>385</v>
      </c>
      <c r="L39" s="54">
        <v>44802</v>
      </c>
      <c r="M39" s="54">
        <v>44802</v>
      </c>
      <c r="N39" s="55"/>
      <c r="O39" s="55"/>
      <c r="P39" s="55"/>
      <c r="Q39" s="11"/>
      <c r="R39" s="14"/>
      <c r="S39" s="11">
        <v>1</v>
      </c>
      <c r="T39" s="14">
        <v>17.52</v>
      </c>
      <c r="U39" s="14">
        <f t="shared" si="1"/>
        <v>17.52</v>
      </c>
      <c r="V39" s="14">
        <f t="shared" si="2"/>
        <v>17.52</v>
      </c>
      <c r="W39" s="6"/>
    </row>
    <row r="40" spans="1:23" ht="135" x14ac:dyDescent="0.25">
      <c r="A40" s="50">
        <v>560800</v>
      </c>
      <c r="B40" s="50">
        <v>560801</v>
      </c>
      <c r="C40" s="6" t="s">
        <v>249</v>
      </c>
      <c r="D40" s="4" t="s">
        <v>250</v>
      </c>
      <c r="E40" s="36" t="s">
        <v>49</v>
      </c>
      <c r="F40" s="53" t="s">
        <v>292</v>
      </c>
      <c r="G40" s="11" t="s">
        <v>45</v>
      </c>
      <c r="H40" s="11" t="s">
        <v>31</v>
      </c>
      <c r="I40" s="16" t="s">
        <v>32</v>
      </c>
      <c r="J40" s="11" t="s">
        <v>31</v>
      </c>
      <c r="K40" s="16" t="s">
        <v>386</v>
      </c>
      <c r="L40" s="54">
        <v>44802</v>
      </c>
      <c r="M40" s="54">
        <v>44813</v>
      </c>
      <c r="N40" s="55"/>
      <c r="O40" s="55"/>
      <c r="P40" s="55">
        <f>N40+O40</f>
        <v>0</v>
      </c>
      <c r="Q40" s="11">
        <v>11</v>
      </c>
      <c r="R40" s="14">
        <v>54.01</v>
      </c>
      <c r="S40" s="11"/>
      <c r="T40" s="14"/>
      <c r="U40" s="14">
        <f t="shared" si="1"/>
        <v>594.11</v>
      </c>
      <c r="V40" s="14">
        <f t="shared" si="2"/>
        <v>594.11</v>
      </c>
      <c r="W40" s="6"/>
    </row>
    <row r="41" spans="1:23" ht="30" x14ac:dyDescent="0.25">
      <c r="A41" s="50">
        <v>560800</v>
      </c>
      <c r="B41" s="50">
        <v>560801</v>
      </c>
      <c r="C41" s="6" t="s">
        <v>42</v>
      </c>
      <c r="D41" s="4" t="s">
        <v>43</v>
      </c>
      <c r="E41" s="19" t="s">
        <v>98</v>
      </c>
      <c r="F41" s="53" t="s">
        <v>384</v>
      </c>
      <c r="G41" s="11" t="s">
        <v>2</v>
      </c>
      <c r="H41" s="11" t="s">
        <v>31</v>
      </c>
      <c r="I41" s="16" t="s">
        <v>32</v>
      </c>
      <c r="J41" s="11" t="s">
        <v>31</v>
      </c>
      <c r="K41" s="16" t="s">
        <v>385</v>
      </c>
      <c r="L41" s="54">
        <v>44802</v>
      </c>
      <c r="M41" s="54">
        <v>44802</v>
      </c>
      <c r="N41" s="55"/>
      <c r="O41" s="55"/>
      <c r="P41" s="55"/>
      <c r="Q41" s="11"/>
      <c r="R41" s="14"/>
      <c r="S41" s="11">
        <v>1</v>
      </c>
      <c r="T41" s="14">
        <v>17.52</v>
      </c>
      <c r="U41" s="14">
        <f t="shared" si="1"/>
        <v>17.52</v>
      </c>
      <c r="V41" s="14">
        <f t="shared" si="2"/>
        <v>17.52</v>
      </c>
      <c r="W41" s="6"/>
    </row>
    <row r="42" spans="1:23" x14ac:dyDescent="0.25">
      <c r="A42" s="50">
        <v>560800</v>
      </c>
      <c r="B42" s="50">
        <v>560801</v>
      </c>
      <c r="C42" s="6" t="s">
        <v>231</v>
      </c>
      <c r="D42" s="4" t="s">
        <v>82</v>
      </c>
      <c r="E42" s="36" t="s">
        <v>211</v>
      </c>
      <c r="F42" s="53" t="s">
        <v>387</v>
      </c>
      <c r="G42" s="11" t="s">
        <v>2</v>
      </c>
      <c r="H42" s="11" t="s">
        <v>31</v>
      </c>
      <c r="I42" s="16" t="s">
        <v>32</v>
      </c>
      <c r="J42" s="11" t="s">
        <v>52</v>
      </c>
      <c r="K42" s="16" t="s">
        <v>44</v>
      </c>
      <c r="L42" s="54">
        <v>44804</v>
      </c>
      <c r="M42" s="54">
        <v>44807</v>
      </c>
      <c r="N42" s="55"/>
      <c r="O42" s="55"/>
      <c r="P42" s="55">
        <f>N42+O42</f>
        <v>0</v>
      </c>
      <c r="Q42" s="11">
        <v>3</v>
      </c>
      <c r="R42" s="14">
        <v>166.04</v>
      </c>
      <c r="S42" s="11">
        <v>1</v>
      </c>
      <c r="T42" s="14">
        <v>49.82</v>
      </c>
      <c r="U42" s="14">
        <f t="shared" si="1"/>
        <v>547.94000000000005</v>
      </c>
      <c r="V42" s="14">
        <f t="shared" si="2"/>
        <v>547.94000000000005</v>
      </c>
      <c r="W42" s="6"/>
    </row>
    <row r="43" spans="1:23" ht="30" x14ac:dyDescent="0.25">
      <c r="A43" s="50">
        <v>560800</v>
      </c>
      <c r="B43" s="50">
        <v>560801</v>
      </c>
      <c r="C43" s="6" t="s">
        <v>57</v>
      </c>
      <c r="D43" s="4">
        <v>8010</v>
      </c>
      <c r="E43" s="19" t="s">
        <v>100</v>
      </c>
      <c r="F43" s="53" t="s">
        <v>388</v>
      </c>
      <c r="G43" s="11" t="s">
        <v>2</v>
      </c>
      <c r="H43" s="11" t="s">
        <v>31</v>
      </c>
      <c r="I43" s="16" t="s">
        <v>32</v>
      </c>
      <c r="J43" s="11" t="s">
        <v>52</v>
      </c>
      <c r="K43" s="16" t="s">
        <v>44</v>
      </c>
      <c r="L43" s="54">
        <v>44804</v>
      </c>
      <c r="M43" s="54">
        <v>44807</v>
      </c>
      <c r="N43" s="55"/>
      <c r="O43" s="55"/>
      <c r="P43" s="55">
        <f>N43+O43</f>
        <v>0</v>
      </c>
      <c r="Q43" s="11">
        <v>3</v>
      </c>
      <c r="R43" s="14">
        <v>166.04</v>
      </c>
      <c r="S43" s="11">
        <v>1</v>
      </c>
      <c r="T43" s="14">
        <v>49.82</v>
      </c>
      <c r="U43" s="14">
        <f t="shared" si="1"/>
        <v>547.94000000000005</v>
      </c>
      <c r="V43" s="14">
        <f t="shared" si="2"/>
        <v>547.94000000000005</v>
      </c>
      <c r="W43" s="6"/>
    </row>
  </sheetData>
  <mergeCells count="25">
    <mergeCell ref="Q3:R3"/>
    <mergeCell ref="S3:T3"/>
    <mergeCell ref="U3:U4"/>
    <mergeCell ref="J3:K3"/>
    <mergeCell ref="L3:L4"/>
    <mergeCell ref="M3:M4"/>
    <mergeCell ref="N3:N4"/>
    <mergeCell ref="O3:O4"/>
    <mergeCell ref="P3:P4"/>
    <mergeCell ref="H3:I3"/>
    <mergeCell ref="A1:W1"/>
    <mergeCell ref="A2:B2"/>
    <mergeCell ref="C2:E2"/>
    <mergeCell ref="F2:M2"/>
    <mergeCell ref="N2:P2"/>
    <mergeCell ref="Q2:U2"/>
    <mergeCell ref="V2:V4"/>
    <mergeCell ref="W2:W4"/>
    <mergeCell ref="A3:A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scale="2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598AD-CBA2-40BF-8335-31023D3F6B6B}">
  <dimension ref="A1:W25"/>
  <sheetViews>
    <sheetView view="pageBreakPreview" zoomScaleNormal="80" zoomScaleSheetLayoutView="100" workbookViewId="0">
      <selection activeCell="C5" sqref="C5"/>
    </sheetView>
  </sheetViews>
  <sheetFormatPr defaultRowHeight="15" x14ac:dyDescent="0.25"/>
  <cols>
    <col min="1" max="2" width="7" style="12" bestFit="1" customWidth="1"/>
    <col min="3" max="3" width="42.7109375" style="1" bestFit="1" customWidth="1"/>
    <col min="4" max="4" width="9.42578125" style="56" bestFit="1" customWidth="1"/>
    <col min="5" max="5" width="19.7109375" style="57" bestFit="1" customWidth="1"/>
    <col min="6" max="6" width="67.5703125" style="10" bestFit="1" customWidth="1"/>
    <col min="7" max="7" width="14.85546875" style="12" bestFit="1" customWidth="1"/>
    <col min="8" max="8" width="3.42578125" style="12" bestFit="1" customWidth="1"/>
    <col min="9" max="9" width="7.140625" style="17" bestFit="1" customWidth="1"/>
    <col min="10" max="10" width="21.7109375" style="12" bestFit="1" customWidth="1"/>
    <col min="11" max="11" width="19.5703125" style="17" bestFit="1" customWidth="1"/>
    <col min="12" max="12" width="10.7109375" style="58" bestFit="1" customWidth="1"/>
    <col min="13" max="13" width="11.28515625" style="58" bestFit="1" customWidth="1"/>
    <col min="14" max="14" width="10.28515625" style="59" bestFit="1" customWidth="1"/>
    <col min="15" max="15" width="12" style="59" bestFit="1" customWidth="1"/>
    <col min="16" max="16" width="9.42578125" style="59" bestFit="1" customWidth="1"/>
    <col min="17" max="17" width="6.42578125" style="12" bestFit="1" customWidth="1"/>
    <col min="18" max="18" width="13.28515625" style="45" bestFit="1" customWidth="1"/>
    <col min="19" max="19" width="6.42578125" style="12" bestFit="1" customWidth="1"/>
    <col min="20" max="20" width="13.28515625" style="45" bestFit="1" customWidth="1"/>
    <col min="21" max="21" width="14.5703125" style="45" bestFit="1" customWidth="1"/>
    <col min="22" max="22" width="10.5703125" style="45" bestFit="1" customWidth="1"/>
    <col min="23" max="23" width="14" style="1" bestFit="1" customWidth="1"/>
    <col min="24" max="16384" width="9.140625" style="1"/>
  </cols>
  <sheetData>
    <row r="1" spans="1:23" x14ac:dyDescent="0.25">
      <c r="A1" s="71" t="s">
        <v>447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</row>
    <row r="2" spans="1:23" x14ac:dyDescent="0.25">
      <c r="A2" s="71" t="s">
        <v>0</v>
      </c>
      <c r="B2" s="71"/>
      <c r="C2" s="71" t="s">
        <v>1</v>
      </c>
      <c r="D2" s="71"/>
      <c r="E2" s="71"/>
      <c r="F2" s="71" t="s">
        <v>2</v>
      </c>
      <c r="G2" s="71"/>
      <c r="H2" s="71"/>
      <c r="I2" s="71"/>
      <c r="J2" s="71"/>
      <c r="K2" s="71"/>
      <c r="L2" s="71"/>
      <c r="M2" s="71"/>
      <c r="N2" s="72" t="s">
        <v>3</v>
      </c>
      <c r="O2" s="72"/>
      <c r="P2" s="72"/>
      <c r="Q2" s="71" t="s">
        <v>4</v>
      </c>
      <c r="R2" s="71"/>
      <c r="S2" s="71"/>
      <c r="T2" s="71"/>
      <c r="U2" s="71"/>
      <c r="V2" s="72" t="s">
        <v>5</v>
      </c>
      <c r="W2" s="71" t="s">
        <v>6</v>
      </c>
    </row>
    <row r="3" spans="1:23" x14ac:dyDescent="0.25">
      <c r="A3" s="71" t="s">
        <v>7</v>
      </c>
      <c r="B3" s="71" t="s">
        <v>8</v>
      </c>
      <c r="C3" s="73" t="s">
        <v>9</v>
      </c>
      <c r="D3" s="73" t="s">
        <v>10</v>
      </c>
      <c r="E3" s="73" t="s">
        <v>11</v>
      </c>
      <c r="F3" s="73" t="s">
        <v>12</v>
      </c>
      <c r="G3" s="73" t="s">
        <v>13</v>
      </c>
      <c r="H3" s="71" t="s">
        <v>14</v>
      </c>
      <c r="I3" s="71"/>
      <c r="J3" s="74" t="s">
        <v>15</v>
      </c>
      <c r="K3" s="74"/>
      <c r="L3" s="76" t="s">
        <v>16</v>
      </c>
      <c r="M3" s="76" t="s">
        <v>17</v>
      </c>
      <c r="N3" s="72" t="s">
        <v>18</v>
      </c>
      <c r="O3" s="72" t="s">
        <v>19</v>
      </c>
      <c r="P3" s="72" t="s">
        <v>20</v>
      </c>
      <c r="Q3" s="74" t="s">
        <v>21</v>
      </c>
      <c r="R3" s="74"/>
      <c r="S3" s="74" t="s">
        <v>22</v>
      </c>
      <c r="T3" s="74"/>
      <c r="U3" s="75" t="s">
        <v>23</v>
      </c>
      <c r="V3" s="72"/>
      <c r="W3" s="71"/>
    </row>
    <row r="4" spans="1:23" x14ac:dyDescent="0.25">
      <c r="A4" s="71"/>
      <c r="B4" s="71"/>
      <c r="C4" s="73"/>
      <c r="D4" s="73"/>
      <c r="E4" s="73"/>
      <c r="F4" s="73"/>
      <c r="G4" s="73"/>
      <c r="H4" s="46" t="s">
        <v>24</v>
      </c>
      <c r="I4" s="47" t="s">
        <v>25</v>
      </c>
      <c r="J4" s="47" t="s">
        <v>24</v>
      </c>
      <c r="K4" s="49" t="s">
        <v>26</v>
      </c>
      <c r="L4" s="76"/>
      <c r="M4" s="76"/>
      <c r="N4" s="72"/>
      <c r="O4" s="72"/>
      <c r="P4" s="72"/>
      <c r="Q4" s="46" t="s">
        <v>62</v>
      </c>
      <c r="R4" s="48" t="s">
        <v>27</v>
      </c>
      <c r="S4" s="46" t="s">
        <v>62</v>
      </c>
      <c r="T4" s="48" t="s">
        <v>27</v>
      </c>
      <c r="U4" s="75"/>
      <c r="V4" s="72"/>
      <c r="W4" s="71"/>
    </row>
    <row r="5" spans="1:23" ht="30" x14ac:dyDescent="0.25">
      <c r="A5" s="50">
        <v>560800</v>
      </c>
      <c r="B5" s="50">
        <v>560801</v>
      </c>
      <c r="C5" s="6" t="s">
        <v>320</v>
      </c>
      <c r="D5" s="51" t="s">
        <v>321</v>
      </c>
      <c r="E5" s="52" t="s">
        <v>322</v>
      </c>
      <c r="F5" s="53" t="s">
        <v>389</v>
      </c>
      <c r="G5" s="11" t="s">
        <v>45</v>
      </c>
      <c r="H5" s="11" t="s">
        <v>31</v>
      </c>
      <c r="I5" s="16" t="s">
        <v>32</v>
      </c>
      <c r="J5" s="11" t="s">
        <v>31</v>
      </c>
      <c r="K5" s="16" t="s">
        <v>75</v>
      </c>
      <c r="L5" s="54">
        <v>44805</v>
      </c>
      <c r="M5" s="54">
        <v>44807</v>
      </c>
      <c r="N5" s="55"/>
      <c r="O5" s="55"/>
      <c r="P5" s="55">
        <f t="shared" ref="P5:P25" si="0">N5+O5</f>
        <v>0</v>
      </c>
      <c r="Q5" s="11">
        <v>2</v>
      </c>
      <c r="R5" s="14">
        <v>54.01</v>
      </c>
      <c r="S5" s="11"/>
      <c r="T5" s="14"/>
      <c r="U5" s="14">
        <f t="shared" ref="U5:U25" si="1">(Q5*R5)+(S5*T5)</f>
        <v>108.02</v>
      </c>
      <c r="V5" s="14">
        <f t="shared" ref="V5:V25" si="2">P5+U5</f>
        <v>108.02</v>
      </c>
      <c r="W5" s="6"/>
    </row>
    <row r="6" spans="1:23" x14ac:dyDescent="0.25">
      <c r="A6" s="50">
        <v>560800</v>
      </c>
      <c r="B6" s="50">
        <v>560801</v>
      </c>
      <c r="C6" s="6" t="s">
        <v>136</v>
      </c>
      <c r="D6" s="4" t="s">
        <v>89</v>
      </c>
      <c r="E6" s="19" t="s">
        <v>38</v>
      </c>
      <c r="F6" s="53" t="s">
        <v>387</v>
      </c>
      <c r="G6" s="11" t="s">
        <v>2</v>
      </c>
      <c r="H6" s="11" t="s">
        <v>31</v>
      </c>
      <c r="I6" s="16" t="s">
        <v>32</v>
      </c>
      <c r="J6" s="11" t="s">
        <v>58</v>
      </c>
      <c r="K6" s="16" t="s">
        <v>59</v>
      </c>
      <c r="L6" s="54">
        <v>44808</v>
      </c>
      <c r="M6" s="54">
        <v>44811</v>
      </c>
      <c r="N6" s="55"/>
      <c r="O6" s="55"/>
      <c r="P6" s="55">
        <f t="shared" si="0"/>
        <v>0</v>
      </c>
      <c r="Q6" s="11">
        <v>3</v>
      </c>
      <c r="R6" s="14">
        <v>166.03</v>
      </c>
      <c r="S6" s="11">
        <v>1</v>
      </c>
      <c r="T6" s="14">
        <v>49.82</v>
      </c>
      <c r="U6" s="14">
        <f t="shared" si="1"/>
        <v>547.91000000000008</v>
      </c>
      <c r="V6" s="14">
        <f t="shared" si="2"/>
        <v>547.91000000000008</v>
      </c>
      <c r="W6" s="6"/>
    </row>
    <row r="7" spans="1:23" ht="30" x14ac:dyDescent="0.25">
      <c r="A7" s="50">
        <v>560800</v>
      </c>
      <c r="B7" s="50">
        <v>560801</v>
      </c>
      <c r="C7" s="6" t="s">
        <v>280</v>
      </c>
      <c r="D7" s="4" t="s">
        <v>240</v>
      </c>
      <c r="E7" s="36" t="s">
        <v>30</v>
      </c>
      <c r="F7" s="53" t="s">
        <v>387</v>
      </c>
      <c r="G7" s="11" t="s">
        <v>2</v>
      </c>
      <c r="H7" s="11" t="s">
        <v>31</v>
      </c>
      <c r="I7" s="16" t="s">
        <v>32</v>
      </c>
      <c r="J7" s="11" t="s">
        <v>58</v>
      </c>
      <c r="K7" s="16" t="s">
        <v>59</v>
      </c>
      <c r="L7" s="54">
        <v>44808</v>
      </c>
      <c r="M7" s="54">
        <v>44811</v>
      </c>
      <c r="N7" s="55"/>
      <c r="O7" s="55"/>
      <c r="P7" s="55">
        <f t="shared" si="0"/>
        <v>0</v>
      </c>
      <c r="Q7" s="11">
        <v>3</v>
      </c>
      <c r="R7" s="14">
        <v>166.03</v>
      </c>
      <c r="S7" s="11">
        <v>1</v>
      </c>
      <c r="T7" s="14">
        <v>49.82</v>
      </c>
      <c r="U7" s="14">
        <f t="shared" si="1"/>
        <v>547.91000000000008</v>
      </c>
      <c r="V7" s="14">
        <f t="shared" si="2"/>
        <v>547.91000000000008</v>
      </c>
      <c r="W7" s="6"/>
    </row>
    <row r="8" spans="1:23" x14ac:dyDescent="0.25">
      <c r="A8" s="50">
        <v>560800</v>
      </c>
      <c r="B8" s="50">
        <v>560801</v>
      </c>
      <c r="C8" s="6" t="s">
        <v>162</v>
      </c>
      <c r="D8" s="4" t="s">
        <v>163</v>
      </c>
      <c r="E8" s="19" t="s">
        <v>38</v>
      </c>
      <c r="F8" s="53" t="s">
        <v>390</v>
      </c>
      <c r="G8" s="11" t="s">
        <v>2</v>
      </c>
      <c r="H8" s="11" t="s">
        <v>31</v>
      </c>
      <c r="I8" s="16" t="s">
        <v>32</v>
      </c>
      <c r="J8" s="11" t="s">
        <v>83</v>
      </c>
      <c r="K8" s="16" t="s">
        <v>391</v>
      </c>
      <c r="L8" s="54">
        <v>44811</v>
      </c>
      <c r="M8" s="54">
        <v>44815</v>
      </c>
      <c r="N8" s="55"/>
      <c r="O8" s="55"/>
      <c r="P8" s="55">
        <f t="shared" si="0"/>
        <v>0</v>
      </c>
      <c r="Q8" s="11">
        <v>4</v>
      </c>
      <c r="R8" s="14">
        <v>54.01</v>
      </c>
      <c r="S8" s="11">
        <v>1</v>
      </c>
      <c r="T8" s="14">
        <v>35.04</v>
      </c>
      <c r="U8" s="14">
        <f t="shared" si="1"/>
        <v>251.07999999999998</v>
      </c>
      <c r="V8" s="14">
        <f t="shared" si="2"/>
        <v>251.07999999999998</v>
      </c>
      <c r="W8" s="6"/>
    </row>
    <row r="9" spans="1:23" ht="30" x14ac:dyDescent="0.25">
      <c r="A9" s="50">
        <v>560800</v>
      </c>
      <c r="B9" s="50">
        <v>560801</v>
      </c>
      <c r="C9" s="6" t="s">
        <v>40</v>
      </c>
      <c r="D9" s="4" t="s">
        <v>41</v>
      </c>
      <c r="E9" s="19" t="s">
        <v>97</v>
      </c>
      <c r="F9" s="53" t="s">
        <v>390</v>
      </c>
      <c r="G9" s="11" t="s">
        <v>2</v>
      </c>
      <c r="H9" s="11" t="s">
        <v>31</v>
      </c>
      <c r="I9" s="16" t="s">
        <v>32</v>
      </c>
      <c r="J9" s="11" t="s">
        <v>83</v>
      </c>
      <c r="K9" s="16" t="s">
        <v>391</v>
      </c>
      <c r="L9" s="54">
        <v>44811</v>
      </c>
      <c r="M9" s="54">
        <v>44815</v>
      </c>
      <c r="N9" s="55"/>
      <c r="O9" s="55"/>
      <c r="P9" s="55">
        <f t="shared" si="0"/>
        <v>0</v>
      </c>
      <c r="Q9" s="11">
        <v>4</v>
      </c>
      <c r="R9" s="14">
        <v>54.01</v>
      </c>
      <c r="S9" s="11">
        <v>1</v>
      </c>
      <c r="T9" s="14">
        <v>35.04</v>
      </c>
      <c r="U9" s="14">
        <f t="shared" si="1"/>
        <v>251.07999999999998</v>
      </c>
      <c r="V9" s="14">
        <f t="shared" si="2"/>
        <v>251.07999999999998</v>
      </c>
      <c r="W9" s="6"/>
    </row>
    <row r="10" spans="1:23" ht="45" x14ac:dyDescent="0.25">
      <c r="A10" s="50">
        <v>560800</v>
      </c>
      <c r="B10" s="50">
        <v>560801</v>
      </c>
      <c r="C10" s="6" t="s">
        <v>176</v>
      </c>
      <c r="D10" s="4" t="s">
        <v>177</v>
      </c>
      <c r="E10" s="19" t="s">
        <v>178</v>
      </c>
      <c r="F10" s="53" t="s">
        <v>390</v>
      </c>
      <c r="G10" s="11" t="s">
        <v>2</v>
      </c>
      <c r="H10" s="11" t="s">
        <v>31</v>
      </c>
      <c r="I10" s="16" t="s">
        <v>32</v>
      </c>
      <c r="J10" s="11" t="s">
        <v>83</v>
      </c>
      <c r="K10" s="16" t="s">
        <v>391</v>
      </c>
      <c r="L10" s="54">
        <v>44811</v>
      </c>
      <c r="M10" s="54">
        <v>44815</v>
      </c>
      <c r="N10" s="55"/>
      <c r="O10" s="55"/>
      <c r="P10" s="55">
        <f t="shared" si="0"/>
        <v>0</v>
      </c>
      <c r="Q10" s="11">
        <v>4</v>
      </c>
      <c r="R10" s="14">
        <v>54.01</v>
      </c>
      <c r="S10" s="11">
        <v>1</v>
      </c>
      <c r="T10" s="14">
        <v>35.04</v>
      </c>
      <c r="U10" s="14">
        <f t="shared" si="1"/>
        <v>251.07999999999998</v>
      </c>
      <c r="V10" s="14">
        <f t="shared" si="2"/>
        <v>251.07999999999998</v>
      </c>
      <c r="W10" s="6"/>
    </row>
    <row r="11" spans="1:23" ht="30" x14ac:dyDescent="0.25">
      <c r="A11" s="50">
        <v>560800</v>
      </c>
      <c r="B11" s="50">
        <v>560801</v>
      </c>
      <c r="C11" s="6" t="s">
        <v>392</v>
      </c>
      <c r="D11" s="51" t="s">
        <v>393</v>
      </c>
      <c r="E11" s="52" t="s">
        <v>394</v>
      </c>
      <c r="F11" s="53" t="s">
        <v>390</v>
      </c>
      <c r="G11" s="11" t="s">
        <v>2</v>
      </c>
      <c r="H11" s="11" t="s">
        <v>31</v>
      </c>
      <c r="I11" s="16" t="s">
        <v>32</v>
      </c>
      <c r="J11" s="11" t="s">
        <v>83</v>
      </c>
      <c r="K11" s="16" t="s">
        <v>391</v>
      </c>
      <c r="L11" s="54">
        <v>44811</v>
      </c>
      <c r="M11" s="54">
        <v>44815</v>
      </c>
      <c r="N11" s="55"/>
      <c r="O11" s="55"/>
      <c r="P11" s="55">
        <f t="shared" si="0"/>
        <v>0</v>
      </c>
      <c r="Q11" s="11">
        <v>4</v>
      </c>
      <c r="R11" s="14">
        <v>54.01</v>
      </c>
      <c r="S11" s="11">
        <v>1</v>
      </c>
      <c r="T11" s="14">
        <v>35.04</v>
      </c>
      <c r="U11" s="14">
        <f t="shared" si="1"/>
        <v>251.07999999999998</v>
      </c>
      <c r="V11" s="14">
        <f t="shared" si="2"/>
        <v>251.07999999999998</v>
      </c>
      <c r="W11" s="6"/>
    </row>
    <row r="12" spans="1:23" x14ac:dyDescent="0.25">
      <c r="A12" s="50">
        <v>560800</v>
      </c>
      <c r="B12" s="50">
        <v>560801</v>
      </c>
      <c r="C12" s="6" t="s">
        <v>42</v>
      </c>
      <c r="D12" s="4" t="s">
        <v>43</v>
      </c>
      <c r="E12" s="19" t="s">
        <v>98</v>
      </c>
      <c r="F12" s="53" t="s">
        <v>390</v>
      </c>
      <c r="G12" s="11" t="s">
        <v>2</v>
      </c>
      <c r="H12" s="11" t="s">
        <v>31</v>
      </c>
      <c r="I12" s="16" t="s">
        <v>32</v>
      </c>
      <c r="J12" s="11" t="s">
        <v>83</v>
      </c>
      <c r="K12" s="16" t="s">
        <v>391</v>
      </c>
      <c r="L12" s="54">
        <v>44811</v>
      </c>
      <c r="M12" s="54">
        <v>44815</v>
      </c>
      <c r="N12" s="55"/>
      <c r="O12" s="55"/>
      <c r="P12" s="55">
        <f t="shared" si="0"/>
        <v>0</v>
      </c>
      <c r="Q12" s="11">
        <v>4</v>
      </c>
      <c r="R12" s="14">
        <v>54.01</v>
      </c>
      <c r="S12" s="11">
        <v>1</v>
      </c>
      <c r="T12" s="14">
        <v>35.04</v>
      </c>
      <c r="U12" s="14">
        <f t="shared" si="1"/>
        <v>251.07999999999998</v>
      </c>
      <c r="V12" s="14">
        <f t="shared" si="2"/>
        <v>251.07999999999998</v>
      </c>
      <c r="W12" s="6"/>
    </row>
    <row r="13" spans="1:23" x14ac:dyDescent="0.25">
      <c r="A13" s="50">
        <v>560800</v>
      </c>
      <c r="B13" s="50">
        <v>560801</v>
      </c>
      <c r="C13" s="6" t="s">
        <v>231</v>
      </c>
      <c r="D13" s="4" t="s">
        <v>82</v>
      </c>
      <c r="E13" s="36" t="s">
        <v>211</v>
      </c>
      <c r="F13" s="53" t="s">
        <v>388</v>
      </c>
      <c r="G13" s="11" t="s">
        <v>2</v>
      </c>
      <c r="H13" s="11" t="s">
        <v>31</v>
      </c>
      <c r="I13" s="16" t="s">
        <v>32</v>
      </c>
      <c r="J13" s="11" t="s">
        <v>55</v>
      </c>
      <c r="K13" s="16" t="s">
        <v>395</v>
      </c>
      <c r="L13" s="54">
        <v>44817</v>
      </c>
      <c r="M13" s="54">
        <v>44818</v>
      </c>
      <c r="N13" s="55"/>
      <c r="O13" s="55"/>
      <c r="P13" s="55">
        <f t="shared" si="0"/>
        <v>0</v>
      </c>
      <c r="Q13" s="11">
        <v>2</v>
      </c>
      <c r="R13" s="14">
        <v>125.31</v>
      </c>
      <c r="S13" s="11">
        <v>1</v>
      </c>
      <c r="T13" s="14">
        <v>37.6</v>
      </c>
      <c r="U13" s="14">
        <f t="shared" si="1"/>
        <v>288.22000000000003</v>
      </c>
      <c r="V13" s="14">
        <f t="shared" si="2"/>
        <v>288.22000000000003</v>
      </c>
      <c r="W13" s="6"/>
    </row>
    <row r="14" spans="1:23" x14ac:dyDescent="0.25">
      <c r="A14" s="50">
        <v>560800</v>
      </c>
      <c r="B14" s="50">
        <v>560801</v>
      </c>
      <c r="C14" s="6" t="s">
        <v>72</v>
      </c>
      <c r="D14" s="4" t="s">
        <v>73</v>
      </c>
      <c r="E14" s="19" t="s">
        <v>49</v>
      </c>
      <c r="F14" s="53" t="s">
        <v>388</v>
      </c>
      <c r="G14" s="11" t="s">
        <v>2</v>
      </c>
      <c r="H14" s="11" t="s">
        <v>31</v>
      </c>
      <c r="I14" s="16" t="s">
        <v>32</v>
      </c>
      <c r="J14" s="11" t="s">
        <v>55</v>
      </c>
      <c r="K14" s="16" t="s">
        <v>395</v>
      </c>
      <c r="L14" s="54">
        <v>44817</v>
      </c>
      <c r="M14" s="54">
        <v>44818</v>
      </c>
      <c r="N14" s="55"/>
      <c r="O14" s="55"/>
      <c r="P14" s="55">
        <f t="shared" si="0"/>
        <v>0</v>
      </c>
      <c r="Q14" s="11">
        <v>2</v>
      </c>
      <c r="R14" s="14">
        <v>125.31</v>
      </c>
      <c r="S14" s="11">
        <v>1</v>
      </c>
      <c r="T14" s="14">
        <v>37.6</v>
      </c>
      <c r="U14" s="14">
        <f t="shared" si="1"/>
        <v>288.22000000000003</v>
      </c>
      <c r="V14" s="14">
        <f t="shared" si="2"/>
        <v>288.22000000000003</v>
      </c>
      <c r="W14" s="6"/>
    </row>
    <row r="15" spans="1:23" x14ac:dyDescent="0.25">
      <c r="A15" s="50">
        <v>560800</v>
      </c>
      <c r="B15" s="50">
        <v>560801</v>
      </c>
      <c r="C15" s="6" t="s">
        <v>231</v>
      </c>
      <c r="D15" s="4" t="s">
        <v>82</v>
      </c>
      <c r="E15" s="36" t="s">
        <v>211</v>
      </c>
      <c r="F15" s="53" t="s">
        <v>396</v>
      </c>
      <c r="G15" s="11" t="s">
        <v>2</v>
      </c>
      <c r="H15" s="11" t="s">
        <v>31</v>
      </c>
      <c r="I15" s="16" t="s">
        <v>32</v>
      </c>
      <c r="J15" s="11" t="s">
        <v>397</v>
      </c>
      <c r="K15" s="16" t="s">
        <v>398</v>
      </c>
      <c r="L15" s="54">
        <v>44817</v>
      </c>
      <c r="M15" s="54">
        <v>44818</v>
      </c>
      <c r="N15" s="55"/>
      <c r="O15" s="55"/>
      <c r="P15" s="55">
        <f t="shared" si="0"/>
        <v>0</v>
      </c>
      <c r="Q15" s="11">
        <v>1</v>
      </c>
      <c r="R15" s="14">
        <v>193.8</v>
      </c>
      <c r="S15" s="11"/>
      <c r="T15" s="14"/>
      <c r="U15" s="14">
        <f t="shared" si="1"/>
        <v>193.8</v>
      </c>
      <c r="V15" s="14">
        <f t="shared" si="2"/>
        <v>193.8</v>
      </c>
      <c r="W15" s="6"/>
    </row>
    <row r="16" spans="1:23" x14ac:dyDescent="0.25">
      <c r="A16" s="50">
        <v>560800</v>
      </c>
      <c r="B16" s="50">
        <v>560801</v>
      </c>
      <c r="C16" s="6" t="s">
        <v>231</v>
      </c>
      <c r="D16" s="4" t="s">
        <v>82</v>
      </c>
      <c r="E16" s="36" t="s">
        <v>211</v>
      </c>
      <c r="F16" s="53" t="s">
        <v>396</v>
      </c>
      <c r="G16" s="11" t="s">
        <v>2</v>
      </c>
      <c r="H16" s="11" t="s">
        <v>31</v>
      </c>
      <c r="I16" s="16" t="s">
        <v>32</v>
      </c>
      <c r="J16" s="11" t="s">
        <v>397</v>
      </c>
      <c r="K16" s="16" t="s">
        <v>398</v>
      </c>
      <c r="L16" s="54">
        <v>44817</v>
      </c>
      <c r="M16" s="54">
        <v>44818</v>
      </c>
      <c r="N16" s="55"/>
      <c r="O16" s="55"/>
      <c r="P16" s="55">
        <f t="shared" si="0"/>
        <v>0</v>
      </c>
      <c r="Q16" s="11">
        <v>1</v>
      </c>
      <c r="R16" s="14">
        <v>1744.2</v>
      </c>
      <c r="S16" s="11"/>
      <c r="T16" s="14"/>
      <c r="U16" s="14">
        <f t="shared" si="1"/>
        <v>1744.2</v>
      </c>
      <c r="V16" s="14">
        <f t="shared" si="2"/>
        <v>1744.2</v>
      </c>
      <c r="W16" s="6"/>
    </row>
    <row r="17" spans="1:23" x14ac:dyDescent="0.25">
      <c r="A17" s="50">
        <v>560800</v>
      </c>
      <c r="B17" s="50">
        <v>560801</v>
      </c>
      <c r="C17" s="6" t="s">
        <v>72</v>
      </c>
      <c r="D17" s="4" t="s">
        <v>73</v>
      </c>
      <c r="E17" s="19" t="s">
        <v>49</v>
      </c>
      <c r="F17" s="53" t="s">
        <v>396</v>
      </c>
      <c r="G17" s="11" t="s">
        <v>2</v>
      </c>
      <c r="H17" s="11" t="s">
        <v>31</v>
      </c>
      <c r="I17" s="16" t="s">
        <v>32</v>
      </c>
      <c r="J17" s="11" t="s">
        <v>397</v>
      </c>
      <c r="K17" s="16" t="s">
        <v>398</v>
      </c>
      <c r="L17" s="54">
        <v>44817</v>
      </c>
      <c r="M17" s="54">
        <v>44818</v>
      </c>
      <c r="N17" s="55"/>
      <c r="O17" s="55"/>
      <c r="P17" s="55">
        <f t="shared" si="0"/>
        <v>0</v>
      </c>
      <c r="Q17" s="11">
        <v>1</v>
      </c>
      <c r="R17" s="14">
        <v>193.8</v>
      </c>
      <c r="S17" s="11"/>
      <c r="T17" s="14"/>
      <c r="U17" s="14">
        <f t="shared" si="1"/>
        <v>193.8</v>
      </c>
      <c r="V17" s="14">
        <f t="shared" si="2"/>
        <v>193.8</v>
      </c>
      <c r="W17" s="6"/>
    </row>
    <row r="18" spans="1:23" x14ac:dyDescent="0.25">
      <c r="A18" s="50">
        <v>560800</v>
      </c>
      <c r="B18" s="50">
        <v>560801</v>
      </c>
      <c r="C18" s="6" t="s">
        <v>72</v>
      </c>
      <c r="D18" s="4" t="s">
        <v>73</v>
      </c>
      <c r="E18" s="19" t="s">
        <v>49</v>
      </c>
      <c r="F18" s="53" t="s">
        <v>396</v>
      </c>
      <c r="G18" s="11" t="s">
        <v>2</v>
      </c>
      <c r="H18" s="11" t="s">
        <v>31</v>
      </c>
      <c r="I18" s="16" t="s">
        <v>32</v>
      </c>
      <c r="J18" s="11" t="s">
        <v>397</v>
      </c>
      <c r="K18" s="16" t="s">
        <v>398</v>
      </c>
      <c r="L18" s="54">
        <v>44817</v>
      </c>
      <c r="M18" s="54">
        <v>44818</v>
      </c>
      <c r="N18" s="55"/>
      <c r="O18" s="55"/>
      <c r="P18" s="55">
        <f t="shared" si="0"/>
        <v>0</v>
      </c>
      <c r="Q18" s="11">
        <v>1</v>
      </c>
      <c r="R18" s="14">
        <v>1744.2</v>
      </c>
      <c r="S18" s="11"/>
      <c r="T18" s="14"/>
      <c r="U18" s="14">
        <f t="shared" si="1"/>
        <v>1744.2</v>
      </c>
      <c r="V18" s="14">
        <f t="shared" si="2"/>
        <v>1744.2</v>
      </c>
      <c r="W18" s="6"/>
    </row>
    <row r="19" spans="1:23" ht="45" x14ac:dyDescent="0.25">
      <c r="A19" s="50">
        <v>560800</v>
      </c>
      <c r="B19" s="50">
        <v>560801</v>
      </c>
      <c r="C19" s="6" t="s">
        <v>136</v>
      </c>
      <c r="D19" s="4" t="s">
        <v>89</v>
      </c>
      <c r="E19" s="19" t="s">
        <v>38</v>
      </c>
      <c r="F19" s="53" t="s">
        <v>399</v>
      </c>
      <c r="G19" s="11" t="s">
        <v>2</v>
      </c>
      <c r="H19" s="11" t="s">
        <v>31</v>
      </c>
      <c r="I19" s="16" t="s">
        <v>32</v>
      </c>
      <c r="J19" s="11" t="s">
        <v>31</v>
      </c>
      <c r="K19" s="16" t="s">
        <v>46</v>
      </c>
      <c r="L19" s="54">
        <v>44820</v>
      </c>
      <c r="M19" s="54">
        <v>44821</v>
      </c>
      <c r="N19" s="55"/>
      <c r="O19" s="55"/>
      <c r="P19" s="55">
        <f t="shared" si="0"/>
        <v>0</v>
      </c>
      <c r="Q19" s="11">
        <v>1</v>
      </c>
      <c r="R19" s="14">
        <v>54.01</v>
      </c>
      <c r="S19" s="11"/>
      <c r="T19" s="14"/>
      <c r="U19" s="14">
        <f t="shared" si="1"/>
        <v>54.01</v>
      </c>
      <c r="V19" s="14">
        <f t="shared" si="2"/>
        <v>54.01</v>
      </c>
      <c r="W19" s="6"/>
    </row>
    <row r="20" spans="1:23" x14ac:dyDescent="0.25">
      <c r="A20" s="50">
        <v>560800</v>
      </c>
      <c r="B20" s="50">
        <v>560801</v>
      </c>
      <c r="C20" s="6" t="s">
        <v>345</v>
      </c>
      <c r="D20" s="51" t="s">
        <v>346</v>
      </c>
      <c r="E20" s="52" t="s">
        <v>347</v>
      </c>
      <c r="F20" s="53" t="s">
        <v>400</v>
      </c>
      <c r="G20" s="11" t="s">
        <v>45</v>
      </c>
      <c r="H20" s="11" t="s">
        <v>31</v>
      </c>
      <c r="I20" s="16" t="s">
        <v>32</v>
      </c>
      <c r="J20" s="11" t="s">
        <v>31</v>
      </c>
      <c r="K20" s="16" t="s">
        <v>75</v>
      </c>
      <c r="L20" s="54">
        <v>44823</v>
      </c>
      <c r="M20" s="54">
        <v>44826</v>
      </c>
      <c r="N20" s="55"/>
      <c r="O20" s="55"/>
      <c r="P20" s="55">
        <f t="shared" si="0"/>
        <v>0</v>
      </c>
      <c r="Q20" s="11">
        <v>3</v>
      </c>
      <c r="R20" s="14">
        <v>54.01</v>
      </c>
      <c r="S20" s="11"/>
      <c r="T20" s="14"/>
      <c r="U20" s="14">
        <f t="shared" si="1"/>
        <v>162.03</v>
      </c>
      <c r="V20" s="14">
        <f t="shared" si="2"/>
        <v>162.03</v>
      </c>
      <c r="W20" s="6"/>
    </row>
    <row r="21" spans="1:23" ht="30" x14ac:dyDescent="0.25">
      <c r="A21" s="50">
        <v>560800</v>
      </c>
      <c r="B21" s="50">
        <v>560801</v>
      </c>
      <c r="C21" s="6" t="s">
        <v>345</v>
      </c>
      <c r="D21" s="51" t="s">
        <v>346</v>
      </c>
      <c r="E21" s="52" t="s">
        <v>347</v>
      </c>
      <c r="F21" s="53" t="s">
        <v>401</v>
      </c>
      <c r="G21" s="11" t="s">
        <v>45</v>
      </c>
      <c r="H21" s="11" t="s">
        <v>31</v>
      </c>
      <c r="I21" s="16" t="s">
        <v>32</v>
      </c>
      <c r="J21" s="11" t="s">
        <v>31</v>
      </c>
      <c r="K21" s="16" t="s">
        <v>117</v>
      </c>
      <c r="L21" s="54">
        <v>44830</v>
      </c>
      <c r="M21" s="54">
        <v>44833</v>
      </c>
      <c r="N21" s="55"/>
      <c r="O21" s="55"/>
      <c r="P21" s="55">
        <f t="shared" si="0"/>
        <v>0</v>
      </c>
      <c r="Q21" s="11">
        <v>3</v>
      </c>
      <c r="R21" s="14">
        <v>54.01</v>
      </c>
      <c r="S21" s="11"/>
      <c r="T21" s="14"/>
      <c r="U21" s="14">
        <f t="shared" si="1"/>
        <v>162.03</v>
      </c>
      <c r="V21" s="14">
        <f t="shared" si="2"/>
        <v>162.03</v>
      </c>
      <c r="W21" s="6"/>
    </row>
    <row r="22" spans="1:23" ht="45" x14ac:dyDescent="0.25">
      <c r="A22" s="50">
        <v>560800</v>
      </c>
      <c r="B22" s="50">
        <v>560801</v>
      </c>
      <c r="C22" s="6" t="s">
        <v>96</v>
      </c>
      <c r="D22" s="4" t="s">
        <v>53</v>
      </c>
      <c r="E22" s="19" t="s">
        <v>38</v>
      </c>
      <c r="F22" s="53" t="s">
        <v>402</v>
      </c>
      <c r="G22" s="11" t="s">
        <v>45</v>
      </c>
      <c r="H22" s="11" t="s">
        <v>31</v>
      </c>
      <c r="I22" s="16" t="s">
        <v>32</v>
      </c>
      <c r="J22" s="11" t="s">
        <v>31</v>
      </c>
      <c r="K22" s="16" t="s">
        <v>403</v>
      </c>
      <c r="L22" s="54">
        <v>44832</v>
      </c>
      <c r="M22" s="54">
        <v>44834</v>
      </c>
      <c r="N22" s="55"/>
      <c r="O22" s="55"/>
      <c r="P22" s="55">
        <f t="shared" si="0"/>
        <v>0</v>
      </c>
      <c r="Q22" s="11">
        <v>2</v>
      </c>
      <c r="R22" s="14">
        <v>54.01</v>
      </c>
      <c r="S22" s="11"/>
      <c r="T22" s="14"/>
      <c r="U22" s="14">
        <f t="shared" si="1"/>
        <v>108.02</v>
      </c>
      <c r="V22" s="14">
        <f t="shared" si="2"/>
        <v>108.02</v>
      </c>
      <c r="W22" s="6"/>
    </row>
    <row r="23" spans="1:23" ht="45" x14ac:dyDescent="0.25">
      <c r="A23" s="50">
        <v>560800</v>
      </c>
      <c r="B23" s="50">
        <v>560801</v>
      </c>
      <c r="C23" s="6" t="s">
        <v>176</v>
      </c>
      <c r="D23" s="4" t="s">
        <v>177</v>
      </c>
      <c r="E23" s="19" t="s">
        <v>178</v>
      </c>
      <c r="F23" s="53" t="s">
        <v>402</v>
      </c>
      <c r="G23" s="11" t="s">
        <v>45</v>
      </c>
      <c r="H23" s="11" t="s">
        <v>31</v>
      </c>
      <c r="I23" s="16" t="s">
        <v>32</v>
      </c>
      <c r="J23" s="11" t="s">
        <v>31</v>
      </c>
      <c r="K23" s="16" t="s">
        <v>404</v>
      </c>
      <c r="L23" s="54">
        <v>44832</v>
      </c>
      <c r="M23" s="54">
        <v>44834</v>
      </c>
      <c r="N23" s="55"/>
      <c r="O23" s="55"/>
      <c r="P23" s="55">
        <f t="shared" si="0"/>
        <v>0</v>
      </c>
      <c r="Q23" s="11">
        <v>2</v>
      </c>
      <c r="R23" s="14">
        <v>54.01</v>
      </c>
      <c r="S23" s="11"/>
      <c r="T23" s="14"/>
      <c r="U23" s="14">
        <f t="shared" si="1"/>
        <v>108.02</v>
      </c>
      <c r="V23" s="14">
        <f t="shared" si="2"/>
        <v>108.02</v>
      </c>
      <c r="W23" s="6"/>
    </row>
    <row r="24" spans="1:23" ht="45" x14ac:dyDescent="0.25">
      <c r="A24" s="50">
        <v>560800</v>
      </c>
      <c r="B24" s="50">
        <v>560801</v>
      </c>
      <c r="C24" s="6" t="s">
        <v>170</v>
      </c>
      <c r="D24" s="4">
        <v>4464</v>
      </c>
      <c r="E24" s="19" t="s">
        <v>171</v>
      </c>
      <c r="F24" s="53" t="s">
        <v>402</v>
      </c>
      <c r="G24" s="11" t="s">
        <v>45</v>
      </c>
      <c r="H24" s="11" t="s">
        <v>31</v>
      </c>
      <c r="I24" s="16" t="s">
        <v>32</v>
      </c>
      <c r="J24" s="11" t="s">
        <v>31</v>
      </c>
      <c r="K24" s="16" t="s">
        <v>404</v>
      </c>
      <c r="L24" s="54">
        <v>44832</v>
      </c>
      <c r="M24" s="54">
        <v>44834</v>
      </c>
      <c r="N24" s="55"/>
      <c r="O24" s="55"/>
      <c r="P24" s="55">
        <f t="shared" si="0"/>
        <v>0</v>
      </c>
      <c r="Q24" s="11">
        <v>2</v>
      </c>
      <c r="R24" s="14">
        <v>54.01</v>
      </c>
      <c r="S24" s="11"/>
      <c r="T24" s="14"/>
      <c r="U24" s="14">
        <f t="shared" si="1"/>
        <v>108.02</v>
      </c>
      <c r="V24" s="14">
        <f t="shared" si="2"/>
        <v>108.02</v>
      </c>
      <c r="W24" s="6"/>
    </row>
    <row r="25" spans="1:23" ht="30" x14ac:dyDescent="0.25">
      <c r="A25" s="50">
        <v>560800</v>
      </c>
      <c r="B25" s="50">
        <v>560801</v>
      </c>
      <c r="C25" s="6" t="s">
        <v>72</v>
      </c>
      <c r="D25" s="4" t="s">
        <v>73</v>
      </c>
      <c r="E25" s="19" t="s">
        <v>49</v>
      </c>
      <c r="F25" s="53" t="s">
        <v>405</v>
      </c>
      <c r="G25" s="11" t="s">
        <v>2</v>
      </c>
      <c r="H25" s="11" t="s">
        <v>31</v>
      </c>
      <c r="I25" s="16" t="s">
        <v>32</v>
      </c>
      <c r="J25" s="11" t="s">
        <v>406</v>
      </c>
      <c r="K25" s="16" t="s">
        <v>407</v>
      </c>
      <c r="L25" s="54">
        <v>44834</v>
      </c>
      <c r="M25" s="54">
        <v>44841</v>
      </c>
      <c r="N25" s="55"/>
      <c r="O25" s="55"/>
      <c r="P25" s="55">
        <f t="shared" si="0"/>
        <v>0</v>
      </c>
      <c r="Q25" s="11">
        <v>1</v>
      </c>
      <c r="R25" s="14">
        <v>10168.200000000001</v>
      </c>
      <c r="S25" s="11"/>
      <c r="T25" s="14"/>
      <c r="U25" s="14">
        <f t="shared" si="1"/>
        <v>10168.200000000001</v>
      </c>
      <c r="V25" s="14">
        <f t="shared" si="2"/>
        <v>10168.200000000001</v>
      </c>
      <c r="W25" s="6"/>
    </row>
  </sheetData>
  <mergeCells count="25">
    <mergeCell ref="Q3:R3"/>
    <mergeCell ref="S3:T3"/>
    <mergeCell ref="U3:U4"/>
    <mergeCell ref="J3:K3"/>
    <mergeCell ref="L3:L4"/>
    <mergeCell ref="M3:M4"/>
    <mergeCell ref="N3:N4"/>
    <mergeCell ref="O3:O4"/>
    <mergeCell ref="P3:P4"/>
    <mergeCell ref="H3:I3"/>
    <mergeCell ref="A1:W1"/>
    <mergeCell ref="A2:B2"/>
    <mergeCell ref="C2:E2"/>
    <mergeCell ref="F2:M2"/>
    <mergeCell ref="N2:P2"/>
    <mergeCell ref="Q2:U2"/>
    <mergeCell ref="V2:V4"/>
    <mergeCell ref="W2:W4"/>
    <mergeCell ref="A3:A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Janeiro.2022</vt:lpstr>
      <vt:lpstr>Fevereiro.2022</vt:lpstr>
      <vt:lpstr>Março.2022</vt:lpstr>
      <vt:lpstr>Abril.2022</vt:lpstr>
      <vt:lpstr>Maio.2022</vt:lpstr>
      <vt:lpstr>Junho.2022</vt:lpstr>
      <vt:lpstr>Julho.2022</vt:lpstr>
      <vt:lpstr>Agosto.2022</vt:lpstr>
      <vt:lpstr>Setembro.2022</vt:lpstr>
      <vt:lpstr>Outubro.2022</vt:lpstr>
      <vt:lpstr>Novembro.2022</vt:lpstr>
      <vt:lpstr>Dezembro.2022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Ariane Waleska Dantas</dc:creator>
  <cp:lastModifiedBy>Jefferson Luan de Almeida Sobral</cp:lastModifiedBy>
  <dcterms:created xsi:type="dcterms:W3CDTF">2020-03-13T13:34:39Z</dcterms:created>
  <dcterms:modified xsi:type="dcterms:W3CDTF">2023-05-15T14:02:13Z</dcterms:modified>
</cp:coreProperties>
</file>